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S:\4 Sandra\2025\25-432 LCWA Janitorial\01 Solicitation Documents\"/>
    </mc:Choice>
  </mc:AlternateContent>
  <xr:revisionPtr revIDLastSave="0" documentId="13_ncr:1_{465F2637-9FFF-400C-A7D1-32DD837B19E1}" xr6:coauthVersionLast="47" xr6:coauthVersionMax="47" xr10:uidLastSave="{00000000-0000-0000-0000-000000000000}"/>
  <bookViews>
    <workbookView xWindow="1125" yWindow="1770" windowWidth="17685" windowHeight="11745" xr2:uid="{BC310EE8-982E-4CDA-8A02-BDDD9DB2698E}"/>
  </bookViews>
  <sheets>
    <sheet name="25-432"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6" i="2" l="1"/>
  <c r="E24" i="2"/>
  <c r="E22" i="2"/>
  <c r="E20" i="2"/>
  <c r="E18" i="2"/>
  <c r="E16" i="2"/>
  <c r="E14" i="2"/>
  <c r="E12" i="2"/>
  <c r="E10" i="2"/>
  <c r="G36" i="2"/>
  <c r="G45" i="2" l="1"/>
  <c r="E34" i="2"/>
  <c r="E32" i="2"/>
  <c r="E30" i="2"/>
  <c r="E8" i="2"/>
  <c r="E26" i="2" s="1"/>
  <c r="E36" i="2" l="1"/>
  <c r="D38" i="2" s="1"/>
</calcChain>
</file>

<file path=xl/sharedStrings.xml><?xml version="1.0" encoding="utf-8"?>
<sst xmlns="http://schemas.openxmlformats.org/spreadsheetml/2006/main" count="53" uniqueCount="41">
  <si>
    <t>Type Your Firm's Name Here</t>
  </si>
  <si>
    <t>SAVE AND SUBMIT AS AN EXCEL FILE</t>
  </si>
  <si>
    <t xml:space="preserve"> Alterations to locked cells may result in disqualification of submission.</t>
  </si>
  <si>
    <t>PARK LOCATION</t>
  </si>
  <si>
    <t>COST PER MONTH</t>
  </si>
  <si>
    <t>TOTAL ANNUAL COST</t>
  </si>
  <si>
    <t>TOTAL COST GROUP A</t>
  </si>
  <si>
    <t>PRICE PER VISIT - ADDITIONAL CLEANING ONLY</t>
  </si>
  <si>
    <t>TOTAL COST GROUP B</t>
  </si>
  <si>
    <t>The following information is required for price redetermination consideration.</t>
  </si>
  <si>
    <r>
      <t xml:space="preserve">Enter type of fuel used: </t>
    </r>
    <r>
      <rPr>
        <b/>
        <sz val="12"/>
        <color theme="1"/>
        <rFont val="Times New Roman"/>
        <family val="1"/>
      </rPr>
      <t>Diesel or Gasoline</t>
    </r>
  </si>
  <si>
    <t xml:space="preserve">Assuming prices quoted include costs for vehicles, maintenance, repair, insurance, fuel, wages, insurances, other employee benefits, materials, overhead, operating expenses, etc., what percentage of the rate is directly attributed to the cost of fuel? </t>
  </si>
  <si>
    <t>Assuming prices quoted include costs for vehicles, maintenance, repair, insurance, fuel, wages, materials, overhead, operating expenses, etc., what percentage of the rate is directly attributed to the cost of wages?</t>
  </si>
  <si>
    <t xml:space="preserve">Assuming prices quoted include costs for vehicles, maintenance, fuel, wages, insurances, other employee benefits, materials, overhead, operating expenses, etc., what percentage of the rate is directly attributed to the cost of materials? </t>
  </si>
  <si>
    <t>Must equal 100%</t>
  </si>
  <si>
    <t>Lake County is exempt from all taxes (Federal, State, Local). A Tax Exemption Certificate will be furnished upon request for any direct purchasing. Contractor will be responsible for payment of taxes on all materials purchased by the Contractor for the project.</t>
  </si>
  <si>
    <t>Lake County will not accept nor authorize payment for travel time or expenses of service personnel to any of Lake County’s facility locations. The hourly rate must commence on the job site.  Billable time will be for service work performed.</t>
  </si>
  <si>
    <t xml:space="preserve">TOTAL ANNUAL COST ALL GROUPS </t>
  </si>
  <si>
    <t>GROUP A - Hickory Point Locations</t>
  </si>
  <si>
    <t>GROUP B - Preserve Locations</t>
  </si>
  <si>
    <t>27351 SR 19 Tavares, FL 32778</t>
  </si>
  <si>
    <t>27401 SR 19 Tavares, FL 32778</t>
  </si>
  <si>
    <t>27341 SR 19 Tavares, FL 32778</t>
  </si>
  <si>
    <t>910 North Canal St. Leesburg FL 32778</t>
  </si>
  <si>
    <t>2388 Owens Rd, Leesburg FL 32778</t>
  </si>
  <si>
    <t>11121 Lake Louisa Rd. Clermont 34715</t>
  </si>
  <si>
    <t>Hickory Point Administration Building</t>
  </si>
  <si>
    <t>Hickory Point Field/Aquatics Offices (2)</t>
  </si>
  <si>
    <t>Hickory Point Pavilion Event Areas</t>
  </si>
  <si>
    <t>Hickory Point Pavilion Restrooms</t>
  </si>
  <si>
    <t>Hickory Point Playground Restrooms</t>
  </si>
  <si>
    <t>Hickory Point Boat Ramp Restrooms</t>
  </si>
  <si>
    <t>Hickory Point Beach Building</t>
  </si>
  <si>
    <t>Hickory Point Beach Building Exterior Restrooms</t>
  </si>
  <si>
    <t>Hickory Point Multi-Purpose Field Building</t>
  </si>
  <si>
    <t>NUMBER OF MONTHS</t>
  </si>
  <si>
    <t>Crooked River Preserve</t>
  </si>
  <si>
    <t>Flat Island Preserve</t>
  </si>
  <si>
    <t>Bourlay Historic Nature Park Restrooms and Cracker House</t>
  </si>
  <si>
    <t>LOCATION
#</t>
  </si>
  <si>
    <t>Contractor shall furnish all labor, materials, tools, transportation, and equipment necessary to provide services in accordance with the specifications listed and implied. Vendors are encouraged to bid on all groups, however, vendors may submit pricing for one group or all groups to be considered for award. If a vendor fails to submit an offer for all segments within a given group, its offer for that specific group will be rejected.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</si>
</sst>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1" x14ac:knownFonts="1">
    <font>
      <sz val="11"/>
      <color theme="1"/>
      <name val="Calibri"/>
      <family val="2"/>
      <scheme val="minor"/>
    </font>
    <font>
      <b/>
      <sz val="12"/>
      <color theme="1"/>
      <name val="Times New Roman"/>
      <family val="1"/>
    </font>
    <font>
      <sz val="12"/>
      <color theme="1"/>
      <name val="Times New Roman"/>
      <family val="1"/>
    </font>
    <font>
      <b/>
      <sz val="12"/>
      <color rgb="FF000000"/>
      <name val="Times New Roman"/>
      <family val="1"/>
    </font>
    <font>
      <sz val="12"/>
      <color rgb="FF000000"/>
      <name val="Times New Roman"/>
      <family val="1"/>
    </font>
    <font>
      <b/>
      <i/>
      <sz val="12"/>
      <color theme="1"/>
      <name val="Times New Roman"/>
      <family val="1"/>
    </font>
    <font>
      <b/>
      <i/>
      <sz val="12"/>
      <color rgb="FF000000"/>
      <name val="Times New Roman"/>
      <family val="1"/>
    </font>
    <font>
      <b/>
      <sz val="14"/>
      <color rgb="FF000000"/>
      <name val="Times New Roman"/>
      <family val="1"/>
    </font>
    <font>
      <b/>
      <i/>
      <sz val="14"/>
      <color theme="1"/>
      <name val="Times New Roman"/>
      <family val="1"/>
    </font>
    <font>
      <sz val="11"/>
      <color theme="1"/>
      <name val="Times New Roman"/>
      <family val="1"/>
    </font>
    <font>
      <b/>
      <sz val="11"/>
      <color theme="1"/>
      <name val="Times New Roman"/>
      <family val="1"/>
    </font>
  </fonts>
  <fills count="6">
    <fill>
      <patternFill patternType="none"/>
    </fill>
    <fill>
      <patternFill patternType="gray125"/>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s>
  <borders count="38">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1">
    <xf numFmtId="0" fontId="0" fillId="0" borderId="0"/>
  </cellStyleXfs>
  <cellXfs count="86">
    <xf numFmtId="0" fontId="0" fillId="0" borderId="0" xfId="0"/>
    <xf numFmtId="0" fontId="9" fillId="0" borderId="0" xfId="0" applyFont="1"/>
    <xf numFmtId="0" fontId="5" fillId="0" borderId="3" xfId="0" applyFont="1" applyBorder="1" applyAlignment="1">
      <alignment horizontal="center" vertical="center" wrapText="1"/>
    </xf>
    <xf numFmtId="0" fontId="5" fillId="0" borderId="0" xfId="0" applyFont="1" applyAlignment="1">
      <alignment horizontal="center" vertical="center" wrapText="1"/>
    </xf>
    <xf numFmtId="164" fontId="4" fillId="3" borderId="4" xfId="0" applyNumberFormat="1" applyFont="1" applyFill="1" applyBorder="1" applyAlignment="1">
      <alignment horizontal="center" vertical="center" wrapText="1"/>
    </xf>
    <xf numFmtId="164" fontId="4" fillId="3" borderId="6" xfId="0" applyNumberFormat="1" applyFont="1" applyFill="1" applyBorder="1" applyAlignment="1">
      <alignment horizontal="center" vertical="center" wrapText="1"/>
    </xf>
    <xf numFmtId="0" fontId="1" fillId="0" borderId="4" xfId="0" applyFont="1" applyBorder="1" applyAlignment="1">
      <alignment horizontal="center" vertical="center"/>
    </xf>
    <xf numFmtId="0" fontId="1" fillId="0" borderId="6" xfId="0" applyFont="1" applyBorder="1" applyAlignment="1">
      <alignment horizontal="center" vertical="center"/>
    </xf>
    <xf numFmtId="164" fontId="3" fillId="0" borderId="1" xfId="0" applyNumberFormat="1" applyFont="1" applyBorder="1" applyAlignment="1">
      <alignment horizontal="center" vertical="center" wrapText="1"/>
    </xf>
    <xf numFmtId="164" fontId="4" fillId="3" borderId="1"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0" fontId="4" fillId="2" borderId="0" xfId="0" applyFont="1" applyFill="1" applyAlignment="1">
      <alignment horizontal="center" vertical="center" wrapText="1"/>
    </xf>
    <xf numFmtId="0" fontId="4" fillId="0" borderId="0" xfId="0" applyFont="1" applyAlignment="1">
      <alignment vertical="center" wrapText="1"/>
    </xf>
    <xf numFmtId="0" fontId="2" fillId="2" borderId="0" xfId="0" applyFont="1" applyFill="1" applyAlignment="1">
      <alignment wrapText="1"/>
    </xf>
    <xf numFmtId="0" fontId="4" fillId="3" borderId="4" xfId="0" applyFont="1" applyFill="1" applyBorder="1" applyAlignment="1">
      <alignment vertical="center" wrapText="1"/>
    </xf>
    <xf numFmtId="0" fontId="4" fillId="3" borderId="6" xfId="0" applyFont="1" applyFill="1" applyBorder="1" applyAlignment="1">
      <alignment vertical="center" wrapText="1"/>
    </xf>
    <xf numFmtId="0" fontId="3" fillId="3" borderId="1" xfId="0" applyFont="1" applyFill="1" applyBorder="1" applyAlignment="1">
      <alignment vertical="center" wrapText="1"/>
    </xf>
    <xf numFmtId="0" fontId="1" fillId="0" borderId="0" xfId="0" applyFont="1" applyAlignment="1">
      <alignment horizontal="justify" vertical="center"/>
    </xf>
    <xf numFmtId="0" fontId="1" fillId="0" borderId="0" xfId="0" applyFont="1" applyAlignment="1">
      <alignment horizontal="center" vertical="center"/>
    </xf>
    <xf numFmtId="0" fontId="2" fillId="0" borderId="0" xfId="0" applyFont="1"/>
    <xf numFmtId="0" fontId="9" fillId="0" borderId="12" xfId="0" applyFont="1" applyBorder="1"/>
    <xf numFmtId="0" fontId="10" fillId="0" borderId="0" xfId="0" applyFont="1" applyAlignment="1">
      <alignment horizontal="right"/>
    </xf>
    <xf numFmtId="10" fontId="10" fillId="0" borderId="0" xfId="0" applyNumberFormat="1" applyFont="1"/>
    <xf numFmtId="10" fontId="10" fillId="0" borderId="0" xfId="0" applyNumberFormat="1" applyFont="1" applyAlignment="1">
      <alignment horizontal="center"/>
    </xf>
    <xf numFmtId="0" fontId="9" fillId="0" borderId="0" xfId="0" applyFont="1" applyAlignment="1">
      <alignment horizontal="center"/>
    </xf>
    <xf numFmtId="0" fontId="2" fillId="5" borderId="34" xfId="0" applyFont="1" applyFill="1" applyBorder="1" applyAlignment="1" applyProtection="1">
      <alignment horizontal="center" vertical="top" wrapText="1"/>
      <protection locked="0"/>
    </xf>
    <xf numFmtId="10" fontId="9" fillId="5" borderId="35" xfId="0" applyNumberFormat="1" applyFont="1" applyFill="1" applyBorder="1" applyAlignment="1" applyProtection="1">
      <alignment horizontal="center" vertical="center"/>
      <protection locked="0"/>
    </xf>
    <xf numFmtId="10" fontId="9" fillId="5" borderId="36" xfId="0" applyNumberFormat="1" applyFont="1" applyFill="1" applyBorder="1" applyAlignment="1" applyProtection="1">
      <alignment horizontal="center" vertical="center"/>
      <protection locked="0"/>
    </xf>
    <xf numFmtId="10" fontId="10" fillId="0" borderId="2" xfId="0" applyNumberFormat="1" applyFont="1" applyBorder="1" applyAlignment="1">
      <alignment horizontal="center"/>
    </xf>
    <xf numFmtId="0" fontId="2" fillId="3" borderId="14" xfId="0" applyFont="1" applyFill="1" applyBorder="1" applyAlignment="1">
      <alignment vertical="top" wrapText="1"/>
    </xf>
    <xf numFmtId="10" fontId="9" fillId="3" borderId="37" xfId="0" applyNumberFormat="1" applyFont="1" applyFill="1" applyBorder="1" applyAlignment="1">
      <alignment horizontal="center" vertical="center"/>
    </xf>
    <xf numFmtId="10" fontId="9" fillId="3" borderId="15" xfId="0" applyNumberFormat="1" applyFont="1" applyFill="1" applyBorder="1" applyAlignment="1">
      <alignment horizontal="center" vertical="center"/>
    </xf>
    <xf numFmtId="10" fontId="10" fillId="3" borderId="1" xfId="0" applyNumberFormat="1" applyFont="1" applyFill="1" applyBorder="1"/>
    <xf numFmtId="0" fontId="6" fillId="0" borderId="7" xfId="0" applyFont="1" applyBorder="1" applyAlignment="1">
      <alignment vertical="top" wrapText="1"/>
    </xf>
    <xf numFmtId="0" fontId="4" fillId="0" borderId="6" xfId="0" applyFont="1" applyBorder="1" applyAlignment="1">
      <alignment vertical="top" wrapText="1"/>
    </xf>
    <xf numFmtId="0" fontId="6" fillId="0" borderId="0" xfId="0" applyFont="1" applyAlignment="1">
      <alignment vertical="top" wrapText="1"/>
    </xf>
    <xf numFmtId="0" fontId="4" fillId="0" borderId="11" xfId="0" applyFont="1" applyBorder="1" applyAlignment="1">
      <alignment vertical="top" wrapText="1"/>
    </xf>
    <xf numFmtId="0" fontId="6" fillId="0" borderId="27" xfId="0" applyFont="1" applyBorder="1" applyAlignment="1">
      <alignment vertical="top" wrapText="1"/>
    </xf>
    <xf numFmtId="0" fontId="6" fillId="0" borderId="26" xfId="0" applyFont="1" applyBorder="1" applyAlignment="1">
      <alignment vertical="top" wrapText="1"/>
    </xf>
    <xf numFmtId="0" fontId="4" fillId="0" borderId="10" xfId="0" applyFont="1" applyBorder="1" applyAlignment="1">
      <alignment vertical="top" wrapText="1"/>
    </xf>
    <xf numFmtId="0" fontId="6" fillId="0" borderId="5" xfId="0" applyFont="1" applyBorder="1" applyAlignment="1">
      <alignment vertical="top" wrapText="1"/>
    </xf>
    <xf numFmtId="0" fontId="3" fillId="0" borderId="8" xfId="0" applyFont="1" applyBorder="1" applyAlignment="1">
      <alignment horizontal="center" vertical="top" wrapText="1"/>
    </xf>
    <xf numFmtId="0" fontId="3" fillId="0" borderId="1" xfId="0" applyFont="1" applyBorder="1" applyAlignment="1">
      <alignment horizontal="center" vertical="top" wrapText="1"/>
    </xf>
    <xf numFmtId="0" fontId="3" fillId="0" borderId="2" xfId="0" applyFont="1" applyBorder="1" applyAlignment="1">
      <alignment horizontal="center" vertical="top" wrapText="1"/>
    </xf>
    <xf numFmtId="0" fontId="3" fillId="3" borderId="2" xfId="0" applyFont="1" applyFill="1" applyBorder="1" applyAlignment="1">
      <alignment horizontal="center" vertical="top" wrapText="1"/>
    </xf>
    <xf numFmtId="0" fontId="9" fillId="0" borderId="0" xfId="0" applyFont="1" applyAlignment="1">
      <alignment vertical="top"/>
    </xf>
    <xf numFmtId="0" fontId="1" fillId="0" borderId="14" xfId="0" applyFont="1" applyBorder="1" applyAlignment="1">
      <alignment horizontal="center" vertical="center"/>
    </xf>
    <xf numFmtId="0" fontId="1" fillId="0" borderId="15" xfId="0" applyFont="1" applyBorder="1" applyAlignment="1">
      <alignment horizontal="center" vertical="center"/>
    </xf>
    <xf numFmtId="164" fontId="4" fillId="5" borderId="4" xfId="0" applyNumberFormat="1" applyFont="1" applyFill="1" applyBorder="1" applyAlignment="1" applyProtection="1">
      <alignment horizontal="center" vertical="center" wrapText="1"/>
      <protection locked="0"/>
    </xf>
    <xf numFmtId="164" fontId="4" fillId="5" borderId="6" xfId="0" applyNumberFormat="1" applyFont="1" applyFill="1" applyBorder="1" applyAlignment="1" applyProtection="1">
      <alignment horizontal="center" vertical="center" wrapText="1"/>
      <protection locked="0"/>
    </xf>
    <xf numFmtId="164" fontId="4" fillId="0" borderId="4" xfId="0" applyNumberFormat="1" applyFont="1" applyBorder="1" applyAlignment="1">
      <alignment horizontal="center" vertical="center" wrapText="1"/>
    </xf>
    <xf numFmtId="164" fontId="4" fillId="0" borderId="6" xfId="0" applyNumberFormat="1" applyFont="1" applyBorder="1" applyAlignment="1">
      <alignment horizontal="center" vertical="center" wrapText="1"/>
    </xf>
    <xf numFmtId="0" fontId="8" fillId="5" borderId="8" xfId="0" applyFont="1" applyFill="1" applyBorder="1" applyAlignment="1" applyProtection="1">
      <alignment horizontal="center" vertical="center"/>
      <protection locked="0"/>
    </xf>
    <xf numFmtId="0" fontId="8" fillId="5" borderId="9" xfId="0" applyFont="1" applyFill="1" applyBorder="1" applyAlignment="1" applyProtection="1">
      <alignment horizontal="center" vertical="center"/>
      <protection locked="0"/>
    </xf>
    <xf numFmtId="0" fontId="8" fillId="5" borderId="2" xfId="0" applyFont="1" applyFill="1" applyBorder="1" applyAlignment="1" applyProtection="1">
      <alignment horizontal="center" vertical="center"/>
      <protection locked="0"/>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 xfId="0" applyFont="1" applyBorder="1" applyAlignment="1">
      <alignment horizontal="center" vertical="center" wrapText="1"/>
    </xf>
    <xf numFmtId="0" fontId="2" fillId="0" borderId="28" xfId="0" applyFont="1" applyBorder="1" applyAlignment="1">
      <alignment horizontal="left" vertical="top" wrapText="1"/>
    </xf>
    <xf numFmtId="0" fontId="2" fillId="0" borderId="19" xfId="0" applyFont="1" applyBorder="1" applyAlignment="1">
      <alignment horizontal="left" vertical="top" wrapText="1"/>
    </xf>
    <xf numFmtId="0" fontId="2" fillId="0" borderId="29" xfId="0" applyFont="1" applyBorder="1" applyAlignment="1">
      <alignment horizontal="left" vertical="top"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1" fillId="0" borderId="20" xfId="0" applyFont="1" applyBorder="1" applyAlignment="1">
      <alignment horizontal="center"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2" xfId="0" applyFont="1" applyFill="1" applyBorder="1" applyAlignment="1">
      <alignment horizontal="center" vertical="center" wrapText="1"/>
    </xf>
    <xf numFmtId="164" fontId="7" fillId="4" borderId="8" xfId="0" applyNumberFormat="1" applyFont="1" applyFill="1" applyBorder="1" applyAlignment="1">
      <alignment horizontal="center" vertical="center" wrapText="1"/>
    </xf>
    <xf numFmtId="164" fontId="7" fillId="4" borderId="2" xfId="0" applyNumberFormat="1" applyFont="1" applyFill="1" applyBorder="1" applyAlignment="1">
      <alignment horizontal="center" vertical="center" wrapText="1"/>
    </xf>
    <xf numFmtId="0" fontId="9" fillId="0" borderId="0" xfId="0" applyFont="1" applyAlignment="1">
      <alignment horizontal="center" vertical="top" wrapText="1"/>
    </xf>
    <xf numFmtId="0" fontId="1" fillId="0" borderId="0" xfId="0" applyFont="1" applyAlignment="1">
      <alignment horizontal="center" vertical="top"/>
    </xf>
    <xf numFmtId="0" fontId="2" fillId="0" borderId="21" xfId="0" applyFont="1" applyBorder="1" applyAlignment="1">
      <alignment horizontal="right" vertical="top" wrapText="1"/>
    </xf>
    <xf numFmtId="0" fontId="2" fillId="0" borderId="22" xfId="0" applyFont="1" applyBorder="1" applyAlignment="1">
      <alignment horizontal="right" vertical="top" wrapText="1"/>
    </xf>
    <xf numFmtId="0" fontId="2" fillId="0" borderId="30" xfId="0" applyFont="1" applyBorder="1" applyAlignment="1">
      <alignment horizontal="right" vertical="top" wrapText="1"/>
    </xf>
    <xf numFmtId="0" fontId="2" fillId="0" borderId="23" xfId="0" applyFont="1" applyBorder="1" applyAlignment="1">
      <alignment horizontal="center" vertical="top" wrapText="1"/>
    </xf>
    <xf numFmtId="0" fontId="2" fillId="0" borderId="13" xfId="0" applyFont="1" applyBorder="1" applyAlignment="1">
      <alignment horizontal="center" vertical="top" wrapText="1"/>
    </xf>
    <xf numFmtId="0" fontId="2" fillId="0" borderId="31" xfId="0" applyFont="1" applyBorder="1" applyAlignment="1">
      <alignment horizontal="center" vertical="top" wrapText="1"/>
    </xf>
    <xf numFmtId="0" fontId="2" fillId="0" borderId="24" xfId="0" applyFont="1" applyBorder="1" applyAlignment="1">
      <alignment horizontal="center" vertical="top" wrapText="1"/>
    </xf>
    <xf numFmtId="0" fontId="2" fillId="0" borderId="25" xfId="0" applyFont="1" applyBorder="1" applyAlignment="1">
      <alignment horizontal="center" vertical="top" wrapText="1"/>
    </xf>
    <xf numFmtId="0" fontId="2" fillId="0" borderId="32" xfId="0" applyFont="1" applyBorder="1" applyAlignment="1">
      <alignment horizontal="center" vertical="top" wrapText="1"/>
    </xf>
    <xf numFmtId="0" fontId="10" fillId="0" borderId="16" xfId="0" applyFont="1" applyBorder="1" applyAlignment="1">
      <alignment horizontal="right"/>
    </xf>
    <xf numFmtId="0" fontId="10" fillId="0" borderId="17" xfId="0" applyFont="1" applyBorder="1" applyAlignment="1">
      <alignment horizontal="right"/>
    </xf>
    <xf numFmtId="0" fontId="10" fillId="0" borderId="33" xfId="0" applyFont="1" applyBorder="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F095A0-21D5-46F0-932C-27CBCE76DCBE}">
  <sheetPr>
    <pageSetUpPr fitToPage="1"/>
  </sheetPr>
  <dimension ref="A1:G48"/>
  <sheetViews>
    <sheetView tabSelected="1" view="pageLayout" zoomScale="85" zoomScaleNormal="100" zoomScaleSheetLayoutView="88" zoomScalePageLayoutView="85" workbookViewId="0">
      <selection sqref="A1:G1"/>
    </sheetView>
  </sheetViews>
  <sheetFormatPr defaultRowHeight="15" x14ac:dyDescent="0.25"/>
  <cols>
    <col min="1" max="1" width="13.42578125" style="1" customWidth="1"/>
    <col min="2" max="2" width="49.85546875" style="1" customWidth="1"/>
    <col min="3" max="3" width="11.42578125" style="24" customWidth="1"/>
    <col min="4" max="4" width="13" style="1" customWidth="1"/>
    <col min="5" max="5" width="14.5703125" style="1" customWidth="1"/>
    <col min="6" max="6" width="2.140625" style="1" customWidth="1"/>
    <col min="7" max="7" width="20" style="1" customWidth="1"/>
    <col min="8" max="16384" width="9.140625" style="1"/>
  </cols>
  <sheetData>
    <row r="1" spans="1:7" ht="29.25" customHeight="1" thickBot="1" x14ac:dyDescent="0.3">
      <c r="A1" s="52" t="s">
        <v>0</v>
      </c>
      <c r="B1" s="53"/>
      <c r="C1" s="53"/>
      <c r="D1" s="53"/>
      <c r="E1" s="53"/>
      <c r="F1" s="53"/>
      <c r="G1" s="54"/>
    </row>
    <row r="2" spans="1:7" ht="22.35" customHeight="1" thickBot="1" x14ac:dyDescent="0.3">
      <c r="A2" s="55" t="s">
        <v>1</v>
      </c>
      <c r="B2" s="56"/>
      <c r="C2" s="56"/>
      <c r="D2" s="56"/>
      <c r="E2" s="56"/>
      <c r="F2" s="56"/>
      <c r="G2" s="57"/>
    </row>
    <row r="3" spans="1:7" ht="63" customHeight="1" thickBot="1" x14ac:dyDescent="0.3">
      <c r="A3" s="58" t="s">
        <v>40</v>
      </c>
      <c r="B3" s="59"/>
      <c r="C3" s="59"/>
      <c r="D3" s="59"/>
      <c r="E3" s="59"/>
      <c r="F3" s="59"/>
      <c r="G3" s="60"/>
    </row>
    <row r="4" spans="1:7" ht="20.25" customHeight="1" thickBot="1" x14ac:dyDescent="0.3">
      <c r="A4" s="61" t="s">
        <v>2</v>
      </c>
      <c r="B4" s="62"/>
      <c r="C4" s="62"/>
      <c r="D4" s="62"/>
      <c r="E4" s="62"/>
      <c r="F4" s="62"/>
      <c r="G4" s="63"/>
    </row>
    <row r="5" spans="1:7" ht="9" customHeight="1" thickBot="1" x14ac:dyDescent="0.3">
      <c r="A5" s="2"/>
      <c r="B5" s="3"/>
      <c r="C5" s="3"/>
      <c r="D5" s="3"/>
      <c r="E5" s="3"/>
      <c r="F5" s="3"/>
      <c r="G5" s="3"/>
    </row>
    <row r="6" spans="1:7" ht="23.25" customHeight="1" thickBot="1" x14ac:dyDescent="0.3">
      <c r="A6" s="55" t="s">
        <v>18</v>
      </c>
      <c r="B6" s="56"/>
      <c r="C6" s="56"/>
      <c r="D6" s="56"/>
      <c r="E6" s="56"/>
      <c r="F6" s="56"/>
      <c r="G6" s="57"/>
    </row>
    <row r="7" spans="1:7" s="45" customFormat="1" ht="48" customHeight="1" thickBot="1" x14ac:dyDescent="0.3">
      <c r="A7" s="41" t="s">
        <v>39</v>
      </c>
      <c r="B7" s="42" t="s">
        <v>3</v>
      </c>
      <c r="C7" s="43" t="s">
        <v>35</v>
      </c>
      <c r="D7" s="43" t="s">
        <v>4</v>
      </c>
      <c r="E7" s="43" t="s">
        <v>5</v>
      </c>
      <c r="F7" s="44"/>
      <c r="G7" s="43" t="s">
        <v>7</v>
      </c>
    </row>
    <row r="8" spans="1:7" ht="15.75" customHeight="1" x14ac:dyDescent="0.25">
      <c r="A8" s="46">
        <v>1</v>
      </c>
      <c r="B8" s="35" t="s">
        <v>26</v>
      </c>
      <c r="C8" s="64">
        <v>12</v>
      </c>
      <c r="D8" s="48">
        <v>0</v>
      </c>
      <c r="E8" s="50">
        <f>SUM(D8*12)</f>
        <v>0</v>
      </c>
      <c r="F8" s="4"/>
      <c r="G8" s="48">
        <v>0</v>
      </c>
    </row>
    <row r="9" spans="1:7" ht="15.75" customHeight="1" thickBot="1" x14ac:dyDescent="0.3">
      <c r="A9" s="47"/>
      <c r="B9" s="36" t="s">
        <v>20</v>
      </c>
      <c r="C9" s="65"/>
      <c r="D9" s="49"/>
      <c r="E9" s="51"/>
      <c r="F9" s="5"/>
      <c r="G9" s="49"/>
    </row>
    <row r="10" spans="1:7" ht="15.75" customHeight="1" x14ac:dyDescent="0.25">
      <c r="A10" s="66">
        <v>2</v>
      </c>
      <c r="B10" s="35" t="s">
        <v>27</v>
      </c>
      <c r="C10" s="64">
        <v>12</v>
      </c>
      <c r="D10" s="48">
        <v>0</v>
      </c>
      <c r="E10" s="50">
        <f t="shared" ref="E10" si="0">SUM(D10*12)</f>
        <v>0</v>
      </c>
      <c r="F10" s="4"/>
      <c r="G10" s="48">
        <v>0</v>
      </c>
    </row>
    <row r="11" spans="1:7" ht="15.75" customHeight="1" thickBot="1" x14ac:dyDescent="0.3">
      <c r="A11" s="47"/>
      <c r="B11" s="36" t="s">
        <v>21</v>
      </c>
      <c r="C11" s="65"/>
      <c r="D11" s="49"/>
      <c r="E11" s="51"/>
      <c r="F11" s="5"/>
      <c r="G11" s="49"/>
    </row>
    <row r="12" spans="1:7" ht="15.75" customHeight="1" x14ac:dyDescent="0.25">
      <c r="A12" s="66">
        <v>3</v>
      </c>
      <c r="B12" s="35" t="s">
        <v>28</v>
      </c>
      <c r="C12" s="64">
        <v>12</v>
      </c>
      <c r="D12" s="48">
        <v>0</v>
      </c>
      <c r="E12" s="50">
        <f t="shared" ref="E12" si="1">SUM(D12*12)</f>
        <v>0</v>
      </c>
      <c r="F12" s="4"/>
      <c r="G12" s="48">
        <v>0</v>
      </c>
    </row>
    <row r="13" spans="1:7" ht="15.75" customHeight="1" thickBot="1" x14ac:dyDescent="0.3">
      <c r="A13" s="47"/>
      <c r="B13" s="36" t="s">
        <v>22</v>
      </c>
      <c r="C13" s="65"/>
      <c r="D13" s="49"/>
      <c r="E13" s="51"/>
      <c r="F13" s="5"/>
      <c r="G13" s="49"/>
    </row>
    <row r="14" spans="1:7" ht="15.75" customHeight="1" x14ac:dyDescent="0.25">
      <c r="A14" s="6">
        <v>4</v>
      </c>
      <c r="B14" s="35" t="s">
        <v>29</v>
      </c>
      <c r="C14" s="64">
        <v>12</v>
      </c>
      <c r="D14" s="48">
        <v>0</v>
      </c>
      <c r="E14" s="50">
        <f t="shared" ref="E14" si="2">SUM(D14*12)</f>
        <v>0</v>
      </c>
      <c r="F14" s="4"/>
      <c r="G14" s="48">
        <v>0</v>
      </c>
    </row>
    <row r="15" spans="1:7" ht="15.75" customHeight="1" thickBot="1" x14ac:dyDescent="0.3">
      <c r="A15" s="7"/>
      <c r="B15" s="36" t="s">
        <v>22</v>
      </c>
      <c r="C15" s="65"/>
      <c r="D15" s="49"/>
      <c r="E15" s="51"/>
      <c r="F15" s="5"/>
      <c r="G15" s="49"/>
    </row>
    <row r="16" spans="1:7" ht="15.75" customHeight="1" x14ac:dyDescent="0.25">
      <c r="A16" s="6">
        <v>5</v>
      </c>
      <c r="B16" s="37" t="s">
        <v>30</v>
      </c>
      <c r="C16" s="64">
        <v>12</v>
      </c>
      <c r="D16" s="48">
        <v>0</v>
      </c>
      <c r="E16" s="50">
        <f t="shared" ref="E16" si="3">SUM(D16*12)</f>
        <v>0</v>
      </c>
      <c r="F16" s="4"/>
      <c r="G16" s="48">
        <v>0</v>
      </c>
    </row>
    <row r="17" spans="1:7" ht="15.75" customHeight="1" thickBot="1" x14ac:dyDescent="0.3">
      <c r="A17" s="7"/>
      <c r="B17" s="36" t="s">
        <v>22</v>
      </c>
      <c r="C17" s="65"/>
      <c r="D17" s="49"/>
      <c r="E17" s="51"/>
      <c r="F17" s="5"/>
      <c r="G17" s="49"/>
    </row>
    <row r="18" spans="1:7" ht="15.75" customHeight="1" x14ac:dyDescent="0.25">
      <c r="A18" s="66">
        <v>6</v>
      </c>
      <c r="B18" s="35" t="s">
        <v>31</v>
      </c>
      <c r="C18" s="64">
        <v>12</v>
      </c>
      <c r="D18" s="48">
        <v>0</v>
      </c>
      <c r="E18" s="50">
        <f t="shared" ref="E18" si="4">SUM(D18*12)</f>
        <v>0</v>
      </c>
      <c r="F18" s="4"/>
      <c r="G18" s="48">
        <v>0</v>
      </c>
    </row>
    <row r="19" spans="1:7" ht="15.75" customHeight="1" thickBot="1" x14ac:dyDescent="0.3">
      <c r="A19" s="47"/>
      <c r="B19" s="36" t="s">
        <v>22</v>
      </c>
      <c r="C19" s="65"/>
      <c r="D19" s="49"/>
      <c r="E19" s="51"/>
      <c r="F19" s="5"/>
      <c r="G19" s="49"/>
    </row>
    <row r="20" spans="1:7" ht="15.75" customHeight="1" x14ac:dyDescent="0.25">
      <c r="A20" s="66">
        <v>7</v>
      </c>
      <c r="B20" s="38" t="s">
        <v>32</v>
      </c>
      <c r="C20" s="64">
        <v>12</v>
      </c>
      <c r="D20" s="48">
        <v>0</v>
      </c>
      <c r="E20" s="50">
        <f t="shared" ref="E20" si="5">SUM(D20*12)</f>
        <v>0</v>
      </c>
      <c r="F20" s="4"/>
      <c r="G20" s="48">
        <v>0</v>
      </c>
    </row>
    <row r="21" spans="1:7" ht="15.75" customHeight="1" thickBot="1" x14ac:dyDescent="0.3">
      <c r="A21" s="47"/>
      <c r="B21" s="39" t="s">
        <v>22</v>
      </c>
      <c r="C21" s="65"/>
      <c r="D21" s="49"/>
      <c r="E21" s="51"/>
      <c r="F21" s="5"/>
      <c r="G21" s="49"/>
    </row>
    <row r="22" spans="1:7" ht="15.75" customHeight="1" x14ac:dyDescent="0.25">
      <c r="A22" s="66">
        <v>8</v>
      </c>
      <c r="B22" s="38" t="s">
        <v>33</v>
      </c>
      <c r="C22" s="64">
        <v>12</v>
      </c>
      <c r="D22" s="48">
        <v>0</v>
      </c>
      <c r="E22" s="50">
        <f t="shared" ref="E22" si="6">SUM(D22*12)</f>
        <v>0</v>
      </c>
      <c r="F22" s="4"/>
      <c r="G22" s="48">
        <v>0</v>
      </c>
    </row>
    <row r="23" spans="1:7" ht="15.75" customHeight="1" thickBot="1" x14ac:dyDescent="0.3">
      <c r="A23" s="47"/>
      <c r="B23" s="36" t="s">
        <v>22</v>
      </c>
      <c r="C23" s="65"/>
      <c r="D23" s="49"/>
      <c r="E23" s="51"/>
      <c r="F23" s="5"/>
      <c r="G23" s="49"/>
    </row>
    <row r="24" spans="1:7" ht="15.75" customHeight="1" x14ac:dyDescent="0.25">
      <c r="A24" s="66">
        <v>9</v>
      </c>
      <c r="B24" s="40" t="s">
        <v>34</v>
      </c>
      <c r="C24" s="64">
        <v>12</v>
      </c>
      <c r="D24" s="48">
        <v>0</v>
      </c>
      <c r="E24" s="50">
        <f t="shared" ref="E24" si="7">SUM(D24*12)</f>
        <v>0</v>
      </c>
      <c r="F24" s="4"/>
      <c r="G24" s="48">
        <v>0</v>
      </c>
    </row>
    <row r="25" spans="1:7" ht="15.75" customHeight="1" thickBot="1" x14ac:dyDescent="0.3">
      <c r="A25" s="47"/>
      <c r="B25" s="36" t="s">
        <v>22</v>
      </c>
      <c r="C25" s="65"/>
      <c r="D25" s="49"/>
      <c r="E25" s="51"/>
      <c r="F25" s="5"/>
      <c r="G25" s="49"/>
    </row>
    <row r="26" spans="1:7" ht="20.100000000000001" customHeight="1" thickBot="1" x14ac:dyDescent="0.3">
      <c r="B26" s="67" t="s">
        <v>6</v>
      </c>
      <c r="C26" s="68"/>
      <c r="D26" s="69"/>
      <c r="E26" s="8">
        <f>SUM(E8:E25)</f>
        <v>0</v>
      </c>
      <c r="F26" s="9"/>
      <c r="G26" s="10">
        <f>SUM(G8:G25)</f>
        <v>0</v>
      </c>
    </row>
    <row r="27" spans="1:7" ht="9" customHeight="1" thickBot="1" x14ac:dyDescent="0.3">
      <c r="B27" s="11"/>
      <c r="C27" s="11"/>
      <c r="D27" s="11"/>
      <c r="E27" s="12"/>
      <c r="F27" s="12"/>
      <c r="G27" s="13"/>
    </row>
    <row r="28" spans="1:7" ht="21" customHeight="1" thickBot="1" x14ac:dyDescent="0.3">
      <c r="A28" s="55" t="s">
        <v>19</v>
      </c>
      <c r="B28" s="56"/>
      <c r="C28" s="56"/>
      <c r="D28" s="56"/>
      <c r="E28" s="56"/>
      <c r="F28" s="56"/>
      <c r="G28" s="57"/>
    </row>
    <row r="29" spans="1:7" ht="48.75" customHeight="1" thickBot="1" x14ac:dyDescent="0.3">
      <c r="A29" s="41" t="s">
        <v>39</v>
      </c>
      <c r="B29" s="42" t="s">
        <v>3</v>
      </c>
      <c r="C29" s="43" t="s">
        <v>35</v>
      </c>
      <c r="D29" s="43" t="s">
        <v>4</v>
      </c>
      <c r="E29" s="43" t="s">
        <v>5</v>
      </c>
      <c r="F29" s="44"/>
      <c r="G29" s="43" t="s">
        <v>7</v>
      </c>
    </row>
    <row r="30" spans="1:7" ht="15.75" customHeight="1" x14ac:dyDescent="0.25">
      <c r="A30" s="46">
        <v>10</v>
      </c>
      <c r="B30" s="33" t="s">
        <v>36</v>
      </c>
      <c r="C30" s="64">
        <v>12</v>
      </c>
      <c r="D30" s="48">
        <v>0</v>
      </c>
      <c r="E30" s="50">
        <f>SUM(D30*12)</f>
        <v>0</v>
      </c>
      <c r="F30" s="14"/>
      <c r="G30" s="48">
        <v>0</v>
      </c>
    </row>
    <row r="31" spans="1:7" ht="15.75" customHeight="1" thickBot="1" x14ac:dyDescent="0.3">
      <c r="A31" s="47"/>
      <c r="B31" s="34" t="s">
        <v>25</v>
      </c>
      <c r="C31" s="65"/>
      <c r="D31" s="49"/>
      <c r="E31" s="65"/>
      <c r="F31" s="15"/>
      <c r="G31" s="49"/>
    </row>
    <row r="32" spans="1:7" ht="15.75" customHeight="1" x14ac:dyDescent="0.25">
      <c r="A32" s="46">
        <v>11</v>
      </c>
      <c r="B32" s="33" t="s">
        <v>37</v>
      </c>
      <c r="C32" s="64">
        <v>12</v>
      </c>
      <c r="D32" s="48">
        <v>0</v>
      </c>
      <c r="E32" s="50">
        <f t="shared" ref="E32" si="8">SUM(D32*12)</f>
        <v>0</v>
      </c>
      <c r="F32" s="14"/>
      <c r="G32" s="48">
        <v>0</v>
      </c>
    </row>
    <row r="33" spans="1:7" ht="15.75" customHeight="1" thickBot="1" x14ac:dyDescent="0.3">
      <c r="A33" s="47"/>
      <c r="B33" s="34" t="s">
        <v>24</v>
      </c>
      <c r="C33" s="65"/>
      <c r="D33" s="49"/>
      <c r="E33" s="65"/>
      <c r="F33" s="15"/>
      <c r="G33" s="49"/>
    </row>
    <row r="34" spans="1:7" ht="15.75" customHeight="1" x14ac:dyDescent="0.25">
      <c r="A34" s="46">
        <v>12</v>
      </c>
      <c r="B34" s="33" t="s">
        <v>38</v>
      </c>
      <c r="C34" s="64">
        <v>12</v>
      </c>
      <c r="D34" s="48">
        <v>0</v>
      </c>
      <c r="E34" s="50">
        <f t="shared" ref="E34" si="9">SUM(D34*12)</f>
        <v>0</v>
      </c>
      <c r="F34" s="14"/>
      <c r="G34" s="48">
        <v>0</v>
      </c>
    </row>
    <row r="35" spans="1:7" ht="15.75" customHeight="1" thickBot="1" x14ac:dyDescent="0.3">
      <c r="A35" s="47"/>
      <c r="B35" s="34" t="s">
        <v>23</v>
      </c>
      <c r="C35" s="65"/>
      <c r="D35" s="49"/>
      <c r="E35" s="65"/>
      <c r="F35" s="15"/>
      <c r="G35" s="49"/>
    </row>
    <row r="36" spans="1:7" ht="20.100000000000001" customHeight="1" thickBot="1" x14ac:dyDescent="0.3">
      <c r="B36" s="67" t="s">
        <v>8</v>
      </c>
      <c r="C36" s="68"/>
      <c r="D36" s="69"/>
      <c r="E36" s="8">
        <f>SUM(E30:E35)</f>
        <v>0</v>
      </c>
      <c r="F36" s="16"/>
      <c r="G36" s="10">
        <f>SUM(G30:G35)</f>
        <v>0</v>
      </c>
    </row>
    <row r="37" spans="1:7" ht="9" customHeight="1" thickBot="1" x14ac:dyDescent="0.3">
      <c r="B37" s="11"/>
      <c r="C37" s="11"/>
      <c r="D37" s="11"/>
      <c r="E37" s="12"/>
      <c r="F37" s="12"/>
      <c r="G37" s="13"/>
    </row>
    <row r="38" spans="1:7" ht="20.100000000000001" customHeight="1" thickBot="1" x14ac:dyDescent="0.3">
      <c r="B38" s="55" t="s">
        <v>17</v>
      </c>
      <c r="C38" s="56"/>
      <c r="D38" s="70">
        <f>SUM(E26+E36)</f>
        <v>0</v>
      </c>
      <c r="E38" s="71"/>
      <c r="F38" s="12"/>
      <c r="G38" s="12"/>
    </row>
    <row r="39" spans="1:7" ht="15.75" x14ac:dyDescent="0.25">
      <c r="B39" s="17"/>
      <c r="C39" s="18"/>
      <c r="D39" s="19"/>
      <c r="E39" s="19"/>
      <c r="F39" s="19"/>
      <c r="G39" s="19"/>
    </row>
    <row r="40" spans="1:7" ht="16.5" thickBot="1" x14ac:dyDescent="0.3">
      <c r="A40" s="73" t="s">
        <v>9</v>
      </c>
      <c r="B40" s="73"/>
      <c r="C40" s="73"/>
      <c r="D40" s="73"/>
      <c r="E40" s="73"/>
      <c r="F40" s="73"/>
      <c r="G40" s="73"/>
    </row>
    <row r="41" spans="1:7" ht="15.75" customHeight="1" x14ac:dyDescent="0.25">
      <c r="A41" s="74" t="s">
        <v>10</v>
      </c>
      <c r="B41" s="75"/>
      <c r="C41" s="75"/>
      <c r="D41" s="75"/>
      <c r="E41" s="76"/>
      <c r="F41" s="29"/>
      <c r="G41" s="25"/>
    </row>
    <row r="42" spans="1:7" ht="32.25" customHeight="1" x14ac:dyDescent="0.25">
      <c r="A42" s="77" t="s">
        <v>11</v>
      </c>
      <c r="B42" s="78"/>
      <c r="C42" s="78"/>
      <c r="D42" s="78"/>
      <c r="E42" s="79"/>
      <c r="F42" s="30"/>
      <c r="G42" s="26">
        <v>0</v>
      </c>
    </row>
    <row r="43" spans="1:7" ht="30" customHeight="1" x14ac:dyDescent="0.25">
      <c r="A43" s="77" t="s">
        <v>12</v>
      </c>
      <c r="B43" s="78"/>
      <c r="C43" s="78"/>
      <c r="D43" s="78"/>
      <c r="E43" s="79"/>
      <c r="F43" s="30"/>
      <c r="G43" s="26">
        <v>0</v>
      </c>
    </row>
    <row r="44" spans="1:7" ht="30.75" customHeight="1" thickBot="1" x14ac:dyDescent="0.3">
      <c r="A44" s="80" t="s">
        <v>13</v>
      </c>
      <c r="B44" s="81"/>
      <c r="C44" s="81"/>
      <c r="D44" s="81"/>
      <c r="E44" s="82"/>
      <c r="F44" s="31"/>
      <c r="G44" s="27">
        <v>0</v>
      </c>
    </row>
    <row r="45" spans="1:7" ht="15.75" thickBot="1" x14ac:dyDescent="0.3">
      <c r="A45" s="20"/>
      <c r="C45" s="83" t="s">
        <v>14</v>
      </c>
      <c r="D45" s="84"/>
      <c r="E45" s="85"/>
      <c r="F45" s="32"/>
      <c r="G45" s="28">
        <f>(G42+G43+G44)</f>
        <v>0</v>
      </c>
    </row>
    <row r="46" spans="1:7" x14ac:dyDescent="0.25">
      <c r="C46" s="21"/>
      <c r="D46" s="21"/>
      <c r="E46" s="21"/>
      <c r="F46" s="22"/>
      <c r="G46" s="23"/>
    </row>
    <row r="47" spans="1:7" ht="29.25" customHeight="1" x14ac:dyDescent="0.25">
      <c r="A47" s="72" t="s">
        <v>15</v>
      </c>
      <c r="B47" s="72"/>
      <c r="C47" s="72"/>
      <c r="D47" s="72"/>
      <c r="E47" s="72"/>
      <c r="F47" s="72"/>
      <c r="G47" s="72"/>
    </row>
    <row r="48" spans="1:7" ht="30" customHeight="1" x14ac:dyDescent="0.25">
      <c r="A48" s="72" t="s">
        <v>16</v>
      </c>
      <c r="B48" s="72"/>
      <c r="C48" s="72"/>
      <c r="D48" s="72"/>
      <c r="E48" s="72"/>
      <c r="F48" s="72"/>
      <c r="G48" s="72"/>
    </row>
  </sheetData>
  <sheetProtection algorithmName="SHA-512" hashValue="WaMetI6/JNyE8QU6eIRm+eWeOfrXfZsFvUIz8qkiU+f2/7nonC2ujOdxpsLV1OAX+Mx0FLhUjp1gb9giOnhvfw==" saltValue="fyOFPv0JJ8XVFpQOk4tl5A==" spinCount="100000" sheet="1" objects="1" scenarios="1"/>
  <mergeCells count="76">
    <mergeCell ref="D20:D21"/>
    <mergeCell ref="E20:E21"/>
    <mergeCell ref="G20:G21"/>
    <mergeCell ref="A28:G28"/>
    <mergeCell ref="A6:G6"/>
    <mergeCell ref="B26:D26"/>
    <mergeCell ref="C14:C15"/>
    <mergeCell ref="C16:C17"/>
    <mergeCell ref="C18:C19"/>
    <mergeCell ref="C20:C21"/>
    <mergeCell ref="C22:C23"/>
    <mergeCell ref="A18:A19"/>
    <mergeCell ref="D18:D19"/>
    <mergeCell ref="E18:E19"/>
    <mergeCell ref="G18:G19"/>
    <mergeCell ref="A20:A21"/>
    <mergeCell ref="B38:C38"/>
    <mergeCell ref="D38:E38"/>
    <mergeCell ref="A47:G47"/>
    <mergeCell ref="A48:G48"/>
    <mergeCell ref="A40:G40"/>
    <mergeCell ref="A41:E41"/>
    <mergeCell ref="A42:E42"/>
    <mergeCell ref="A43:E43"/>
    <mergeCell ref="A44:E44"/>
    <mergeCell ref="C45:E45"/>
    <mergeCell ref="A34:A35"/>
    <mergeCell ref="D34:D35"/>
    <mergeCell ref="E34:E35"/>
    <mergeCell ref="G34:G35"/>
    <mergeCell ref="B36:D36"/>
    <mergeCell ref="C34:C35"/>
    <mergeCell ref="A30:A31"/>
    <mergeCell ref="D30:D31"/>
    <mergeCell ref="E30:E31"/>
    <mergeCell ref="G30:G31"/>
    <mergeCell ref="A32:A33"/>
    <mergeCell ref="D32:D33"/>
    <mergeCell ref="E32:E33"/>
    <mergeCell ref="G32:G33"/>
    <mergeCell ref="C30:C31"/>
    <mergeCell ref="C32:C33"/>
    <mergeCell ref="A22:A23"/>
    <mergeCell ref="D22:D23"/>
    <mergeCell ref="E22:E23"/>
    <mergeCell ref="G22:G23"/>
    <mergeCell ref="A24:A25"/>
    <mergeCell ref="D24:D25"/>
    <mergeCell ref="E24:E25"/>
    <mergeCell ref="G24:G25"/>
    <mergeCell ref="C24:C25"/>
    <mergeCell ref="D14:D15"/>
    <mergeCell ref="E14:E15"/>
    <mergeCell ref="G14:G15"/>
    <mergeCell ref="D16:D17"/>
    <mergeCell ref="E16:E17"/>
    <mergeCell ref="G16:G17"/>
    <mergeCell ref="A10:A11"/>
    <mergeCell ref="D10:D11"/>
    <mergeCell ref="E10:E11"/>
    <mergeCell ref="G10:G11"/>
    <mergeCell ref="A12:A13"/>
    <mergeCell ref="D12:D13"/>
    <mergeCell ref="E12:E13"/>
    <mergeCell ref="G12:G13"/>
    <mergeCell ref="C10:C11"/>
    <mergeCell ref="C12:C13"/>
    <mergeCell ref="A8:A9"/>
    <mergeCell ref="D8:D9"/>
    <mergeCell ref="E8:E9"/>
    <mergeCell ref="G8:G9"/>
    <mergeCell ref="A1:G1"/>
    <mergeCell ref="A2:G2"/>
    <mergeCell ref="A3:G3"/>
    <mergeCell ref="A4:G4"/>
    <mergeCell ref="C8:C9"/>
  </mergeCells>
  <pageMargins left="0.7" right="0.7" top="0.75" bottom="0.75" header="0.3" footer="0.3"/>
  <pageSetup scale="72" fitToHeight="0" orientation="portrait" verticalDpi="1200" r:id="rId1"/>
  <headerFooter>
    <oddHeader>&amp;L&amp;"Times New Roman,Bold"&amp;12ATTACHMENT 2 - PRICING SHEET&amp;C&amp;"Times New Roman,Bold"&amp;12 25-432&amp;R&amp;"Times New Roman,Bold"&amp;12JANITORIAL SERVICES FOR  
LAKE COUNTY WATER AUTHORITY 
(LCWA) LOCATIONS</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25-432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Bechtel, Gretchen</dc:creator>
  <cp:lastModifiedBy>Rogers, Sandra</cp:lastModifiedBy>
  <cp:lastPrinted>2025-02-20T17:52:17Z</cp:lastPrinted>
  <dcterms:created xsi:type="dcterms:W3CDTF">2023-05-22T16:59:42Z</dcterms:created>
  <dcterms:modified xsi:type="dcterms:W3CDTF">2025-02-20T17:52:25Z</dcterms:modified>
</cp:coreProperties>
</file>