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S:\7 Gretchen\Solicitations\2024\24-714 - Ancillary Park Landscape Maint &amp; Related Svc\01 Solicitation Documents\"/>
    </mc:Choice>
  </mc:AlternateContent>
  <xr:revisionPtr revIDLastSave="0" documentId="13_ncr:1_{53550FA7-5458-46FA-BEA0-4E1E756179E8}"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Sheet1!$A$1:$C$76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1" l="1"/>
  <c r="B57" i="1"/>
  <c r="C55" i="1"/>
  <c r="B55" i="1"/>
  <c r="B39" i="1"/>
  <c r="B38" i="1"/>
  <c r="C15" i="1"/>
  <c r="B15" i="1"/>
  <c r="C71" i="1" l="1"/>
  <c r="C36" i="1" l="1"/>
  <c r="C38" i="1" s="1"/>
  <c r="B36" i="1"/>
  <c r="C17" i="1"/>
  <c r="B17" i="1"/>
  <c r="B18" i="1" l="1"/>
  <c r="B64" i="1" s="1"/>
  <c r="C57" i="1"/>
</calcChain>
</file>

<file path=xl/sharedStrings.xml><?xml version="1.0" encoding="utf-8"?>
<sst xmlns="http://schemas.openxmlformats.org/spreadsheetml/2006/main" count="120" uniqueCount="64">
  <si>
    <t>Group A - North Lake County</t>
  </si>
  <si>
    <t>Weekly Detailed Mowing, Weedeating, Weeding, Edging, Trimming</t>
  </si>
  <si>
    <t> </t>
  </si>
  <si>
    <t>Total cost per week for all locations</t>
  </si>
  <si>
    <t>Number of weeks per year</t>
  </si>
  <si>
    <t>Total cost per year for all locations</t>
  </si>
  <si>
    <t>Group B - Central Lake County</t>
  </si>
  <si>
    <t>Group C - South Lake County</t>
  </si>
  <si>
    <t>Weekly Cost for Trash Pickup Daily (Monday through Sunday) and Blowing Off Daily (Monday through Friday)</t>
  </si>
  <si>
    <t>Mandatory Site Visit Group A:</t>
  </si>
  <si>
    <t>Mandatory Site Visit Group B:</t>
  </si>
  <si>
    <t>Mandatory Site Visit Group C:</t>
  </si>
  <si>
    <t>Lake Holly Boat Ramp, 14421 CR 450, Umatilla, Florida 32784</t>
  </si>
  <si>
    <t>Lake Mack Park, 21235 Lake Drive, Deland, Florida 32720</t>
  </si>
  <si>
    <t>McTureous Memorial Park (includes parking areas across the street), 42100 SR 19, Altoona, Florida 32702</t>
  </si>
  <si>
    <t>South Umatilla Park, 17107 Ball Park Road, Umatilla, Florida 32784</t>
  </si>
  <si>
    <t>Umatilla Veterans Hall, 40924 US Hwy 19 N, Umatilla, Florida 32784</t>
  </si>
  <si>
    <t>Lake Dalhousie Boat Ramp, 37987 Burhans Road, Eustis, Florida 32726</t>
  </si>
  <si>
    <t>Lake Jem Park &amp; Boat Ramp, 16141 CR 448, Tavares, Florida 32778</t>
  </si>
  <si>
    <t>Lake Joanna Park, 33415 East Lake Joanna Drive, Eustis, Florida 32726</t>
  </si>
  <si>
    <t>Lake Saunders Boat Ramp, 31310 Saunders Drive, Tavares, Florida 32778</t>
  </si>
  <si>
    <t>Lake Yale Boat Ramp West,  39800 Thomas Boat Landing Road, Eustis, Florida 32726</t>
  </si>
  <si>
    <t>Mt. Plymouth Park, 31300 Lochmore Circle, Mt. Plymouth, Florida 32726</t>
  </si>
  <si>
    <t>Scott Park, 25633 Aberdovey Avenue, Mt. Plymouth, Florida 32726</t>
  </si>
  <si>
    <t>Sorrento Park, 31535 Church Street, Sorrento, Florida 32776</t>
  </si>
  <si>
    <t>Trout Lake Park, 45 East Laurel Oak Drive, Eustis, Florida 32726</t>
  </si>
  <si>
    <t>Arnold Brothers Boat Ramp, 15945 SR 19, Groveland, Florida 34736</t>
  </si>
  <si>
    <t>Astatula Boat Ramp, 12703 Florida Avenue, Astatula, Florida 34705</t>
  </si>
  <si>
    <t>Carlton Village Park, 40201 Orange Circle, Lady lake, Florida 32159</t>
  </si>
  <si>
    <t>Haynes Creek Park, 34606 South Haines Creek Road, Leesburg, Florida 34788</t>
  </si>
  <si>
    <t>John's Lake Boat Ramp (includes additional parking area across the street), 13620 Lake Blvd, Winter Garden, Florida 34787</t>
  </si>
  <si>
    <t>Lake Thomas Cove Park, 3020 Thomas Cove Drive, Clermont, Florida 34736</t>
  </si>
  <si>
    <t>Sparks Village Boat Ramp, 32000 Lake Drive, Leesburg, Florida 34788</t>
  </si>
  <si>
    <t>Spring Lake Park, 36209 North Spring Lake Blvd, Fruitland Park, Florida 34731</t>
  </si>
  <si>
    <t>Twin Lakes Park, 35303 CR 473, Leesburg, Florida 34788</t>
  </si>
  <si>
    <t>Marsh Park &amp; Boat Ramp (includes doggie bag replacements), 36545 Yale Retreat Road, Eustis, Florida 32726</t>
  </si>
  <si>
    <t>Sylvan Shores Park (includes doggie bag replacements), 1540 Morningside Drive, Mount Dora, Florida 32757</t>
  </si>
  <si>
    <t>Umatilla Community Center, 17107 Ball Park Road, Umatilla, Florida 32784</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</si>
  <si>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</si>
  <si>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</si>
  <si>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</si>
  <si>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</si>
  <si>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The following information is required in order to be granted a price redetermination:</t>
  </si>
  <si>
    <t>Palatlakaha River Park &amp; Boat Ramp, 12325 Hull Road, Clermont, Florida 34711</t>
  </si>
  <si>
    <t>ENTER VENDOR NAME HERE</t>
  </si>
  <si>
    <t>SAVE AND SUBMIT AS AN EXCEL FILE</t>
  </si>
  <si>
    <t>Butler Street Boat Ramp, 55400 Front St, Astor, FL 32102</t>
  </si>
  <si>
    <t>Lake George Boat Ramp, 25302 CR42, Paisley, FL 32767</t>
  </si>
  <si>
    <t>Pearl Street Boat Ramp, 25140 E. Pearl St., Astor, FL 32102</t>
  </si>
  <si>
    <t>Lake Mack Memorial Park, 21235 Lake Dr, Deland, FL 32720</t>
  </si>
  <si>
    <t xml:space="preserve">Mcdonald Canal Boat Ramp, 24600 CR448A, Astatula, FL </t>
  </si>
  <si>
    <t>Yes or No</t>
  </si>
  <si>
    <t>Must Total 100%</t>
  </si>
  <si>
    <t>Contractor shall be required to make two site visits (one weekday and one weekend day) to better understand the services and supplies needed to be considered for award.  Contractor shall provide bid pricing to include all labor, materials, tools, transportation, and equipment necessary to provide services per specifications listed and implied. Contractor may bid on one or more group to be considered for award.</t>
  </si>
  <si>
    <t>TOTAL ANNUAL COST GROUP A</t>
  </si>
  <si>
    <t>TOTAL ANNUAL COST GROUP B</t>
  </si>
  <si>
    <t>TOTAL ANNUAL COST GROUP C</t>
  </si>
  <si>
    <t>TOTAL ANNUAL COST ALL GROUPS</t>
  </si>
  <si>
    <t>Contractor has completed the mandatory site visits to all locations in Group A</t>
  </si>
  <si>
    <t>Contractor has completed the mandatory site visits to all locations In Group B</t>
  </si>
  <si>
    <t>Contractor has completed the mandatory site visits to all locations in Group C</t>
  </si>
  <si>
    <t>County is exempt from all taxes (Federal, State, Local). A Tax Exemption Certificate will be furnished for any direct purchasing. Contractor is responsible for payment of taxes on purchased project materials.</t>
  </si>
  <si>
    <t>County will not accept nor authorize payment for travel time or expenses of service personnel to any County facility locations. The hourly rate must commence on the job site.  Billable time will be for service work performed.</t>
  </si>
  <si>
    <t>This is an indefinite quantity contract with no guarantee use of services. County does not guarantee a dollar amount to be expended on any contract resulting from this solicitation.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</si>
</sst>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8" x14ac:knownFonts="1">
    <font>
      <sz val="11"/>
      <color theme="1"/>
      <name val="Calibri"/>
      <family val="2"/>
      <scheme val="minor"/>
    </font>
    <font>
      <b/>
      <sz val="11"/>
      <color theme="1"/>
      <name val="Calibri"/>
      <family val="2"/>
      <scheme val="minor"/>
    </font>
    <font>
      <sz val="12"/>
      <color theme="1"/>
      <name val="Times New Roman"/>
      <family val="1"/>
    </font>
    <font>
      <sz val="12"/>
      <color rgb="FF000000"/>
      <name val="Times New Roman"/>
      <family val="1"/>
    </font>
    <font>
      <b/>
      <i/>
      <sz val="12"/>
      <color theme="1"/>
      <name val="Times New Roman"/>
      <family val="1"/>
    </font>
    <font>
      <b/>
      <sz val="12"/>
      <color rgb="FF000000"/>
      <name val="Times New Roman"/>
      <family val="1"/>
    </font>
    <font>
      <b/>
      <sz val="12"/>
      <color theme="1"/>
      <name val="Times New Roman"/>
      <family val="1"/>
    </font>
    <font>
      <b/>
      <sz val="12"/>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s>
  <cellStyleXfs count="1">
    <xf numFmtId="0" fontId="0" fillId="0" borderId="0"/>
  </cellStyleXfs>
  <cellXfs count="66">
    <xf numFmtId="0" fontId="0" fillId="0" borderId="0" xfId="0"/>
    <xf numFmtId="0" fontId="0" fillId="0" borderId="0" xfId="0" applyAlignment="1">
      <alignment horizontal="center"/>
    </xf>
    <xf numFmtId="0" fontId="3" fillId="0" borderId="2" xfId="0" applyFont="1" applyBorder="1" applyAlignment="1">
      <alignment horizontal="center" wrapText="1"/>
    </xf>
    <xf numFmtId="0" fontId="2" fillId="0" borderId="0" xfId="0" applyFont="1"/>
    <xf numFmtId="0" fontId="3" fillId="0" borderId="0" xfId="0" applyFont="1" applyAlignment="1">
      <alignment wrapText="1"/>
    </xf>
    <xf numFmtId="0" fontId="3" fillId="0" borderId="0" xfId="0" applyFont="1" applyAlignment="1">
      <alignment horizontal="center" wrapText="1"/>
    </xf>
    <xf numFmtId="7" fontId="3" fillId="0" borderId="0" xfId="0" applyNumberFormat="1" applyFont="1" applyAlignment="1">
      <alignment horizontal="center" wrapText="1"/>
    </xf>
    <xf numFmtId="0" fontId="5" fillId="0" borderId="0" xfId="0" applyFont="1" applyAlignment="1">
      <alignment wrapText="1"/>
    </xf>
    <xf numFmtId="0" fontId="2" fillId="0" borderId="0" xfId="0" applyFont="1" applyAlignment="1">
      <alignment horizontal="center"/>
    </xf>
    <xf numFmtId="0" fontId="6" fillId="0" borderId="0" xfId="0" applyFont="1"/>
    <xf numFmtId="7" fontId="3" fillId="0" borderId="7" xfId="0" applyNumberFormat="1" applyFont="1" applyBorder="1" applyAlignment="1">
      <alignment horizontal="center" wrapText="1"/>
    </xf>
    <xf numFmtId="0" fontId="5" fillId="0" borderId="8" xfId="0" applyFont="1" applyBorder="1" applyAlignment="1">
      <alignment wrapText="1"/>
    </xf>
    <xf numFmtId="0" fontId="3" fillId="0" borderId="10" xfId="0" applyFont="1" applyBorder="1" applyAlignment="1">
      <alignment horizontal="center" wrapText="1"/>
    </xf>
    <xf numFmtId="0" fontId="3" fillId="0" borderId="11" xfId="0" applyFont="1" applyBorder="1" applyAlignment="1">
      <alignment wrapText="1"/>
    </xf>
    <xf numFmtId="7" fontId="3" fillId="0" borderId="12" xfId="0" applyNumberFormat="1" applyFont="1" applyBorder="1" applyAlignment="1">
      <alignment horizontal="center" wrapText="1"/>
    </xf>
    <xf numFmtId="0" fontId="3" fillId="0" borderId="13" xfId="0" applyFont="1" applyBorder="1" applyAlignment="1">
      <alignment horizontal="center" wrapText="1"/>
    </xf>
    <xf numFmtId="0" fontId="3" fillId="0" borderId="15" xfId="0" applyFont="1" applyBorder="1" applyAlignment="1">
      <alignment wrapText="1"/>
    </xf>
    <xf numFmtId="7" fontId="3" fillId="0" borderId="16" xfId="0" applyNumberFormat="1" applyFont="1" applyBorder="1" applyAlignment="1">
      <alignment horizontal="center" wrapText="1"/>
    </xf>
    <xf numFmtId="7" fontId="3" fillId="0" borderId="17" xfId="0" applyNumberFormat="1" applyFont="1" applyBorder="1" applyAlignment="1">
      <alignment horizontal="center" wrapText="1"/>
    </xf>
    <xf numFmtId="0" fontId="5" fillId="0" borderId="19" xfId="0" applyFont="1" applyBorder="1" applyAlignment="1">
      <alignment wrapText="1"/>
    </xf>
    <xf numFmtId="0" fontId="3" fillId="0" borderId="20" xfId="0" applyFont="1" applyBorder="1" applyAlignment="1">
      <alignment horizontal="center" wrapText="1"/>
    </xf>
    <xf numFmtId="7" fontId="3" fillId="0" borderId="22" xfId="0" applyNumberFormat="1" applyFont="1" applyBorder="1" applyAlignment="1">
      <alignment horizontal="center" wrapText="1"/>
    </xf>
    <xf numFmtId="0" fontId="3" fillId="0" borderId="21" xfId="0" applyFont="1" applyBorder="1" applyAlignment="1">
      <alignment horizontal="center" wrapText="1"/>
    </xf>
    <xf numFmtId="0" fontId="5" fillId="0" borderId="3" xfId="0" applyFont="1" applyBorder="1" applyAlignment="1">
      <alignment wrapText="1"/>
    </xf>
    <xf numFmtId="0" fontId="3" fillId="0" borderId="23" xfId="0" applyFont="1" applyBorder="1" applyAlignment="1">
      <alignment wrapText="1"/>
    </xf>
    <xf numFmtId="0" fontId="3" fillId="2" borderId="23" xfId="0" applyFont="1" applyFill="1" applyBorder="1" applyAlignment="1">
      <alignment wrapText="1"/>
    </xf>
    <xf numFmtId="0" fontId="3" fillId="0" borderId="24" xfId="0" applyFont="1" applyBorder="1" applyAlignment="1">
      <alignment wrapText="1"/>
    </xf>
    <xf numFmtId="0" fontId="3" fillId="0" borderId="3" xfId="0" applyFont="1" applyBorder="1" applyAlignment="1">
      <alignment horizontal="center" wrapText="1"/>
    </xf>
    <xf numFmtId="0" fontId="3" fillId="0" borderId="26" xfId="0" applyFont="1" applyBorder="1" applyAlignment="1">
      <alignment wrapText="1"/>
    </xf>
    <xf numFmtId="0" fontId="3" fillId="0" borderId="27" xfId="0" applyFont="1" applyBorder="1" applyAlignment="1">
      <alignment wrapText="1"/>
    </xf>
    <xf numFmtId="7" fontId="3" fillId="3" borderId="23" xfId="0" applyNumberFormat="1" applyFont="1" applyFill="1" applyBorder="1" applyAlignment="1" applyProtection="1">
      <alignment horizontal="center" wrapText="1"/>
      <protection locked="0"/>
    </xf>
    <xf numFmtId="7" fontId="3" fillId="3" borderId="12" xfId="0" applyNumberFormat="1" applyFont="1" applyFill="1" applyBorder="1" applyAlignment="1" applyProtection="1">
      <alignment horizontal="center" wrapText="1"/>
      <protection locked="0"/>
    </xf>
    <xf numFmtId="7" fontId="3" fillId="3" borderId="25" xfId="0" applyNumberFormat="1" applyFont="1" applyFill="1" applyBorder="1" applyAlignment="1" applyProtection="1">
      <alignment horizontal="center" wrapText="1"/>
      <protection locked="0"/>
    </xf>
    <xf numFmtId="7" fontId="3" fillId="3" borderId="13" xfId="0" applyNumberFormat="1" applyFont="1" applyFill="1" applyBorder="1" applyAlignment="1" applyProtection="1">
      <alignment horizontal="center" wrapText="1"/>
      <protection locked="0"/>
    </xf>
    <xf numFmtId="7" fontId="3" fillId="3" borderId="24" xfId="0" applyNumberFormat="1" applyFont="1" applyFill="1" applyBorder="1" applyAlignment="1" applyProtection="1">
      <alignment horizontal="center" wrapText="1"/>
      <protection locked="0"/>
    </xf>
    <xf numFmtId="7" fontId="3" fillId="3" borderId="14" xfId="0" applyNumberFormat="1" applyFont="1" applyFill="1" applyBorder="1" applyAlignment="1" applyProtection="1">
      <alignment horizontal="center" wrapText="1"/>
      <protection locked="0"/>
    </xf>
    <xf numFmtId="7" fontId="3" fillId="3" borderId="26" xfId="0" applyNumberFormat="1" applyFont="1" applyFill="1" applyBorder="1" applyAlignment="1" applyProtection="1">
      <alignment horizontal="center" wrapText="1"/>
      <protection locked="0"/>
    </xf>
    <xf numFmtId="7" fontId="3" fillId="3" borderId="18" xfId="0" applyNumberFormat="1" applyFont="1" applyFill="1" applyBorder="1" applyAlignment="1" applyProtection="1">
      <alignment horizontal="center" wrapText="1"/>
      <protection locked="0"/>
    </xf>
    <xf numFmtId="7" fontId="5" fillId="0" borderId="0" xfId="0" applyNumberFormat="1" applyFont="1" applyAlignment="1">
      <alignment horizontal="center" wrapText="1"/>
    </xf>
    <xf numFmtId="0" fontId="5" fillId="0" borderId="0" xfId="0" applyFont="1" applyAlignment="1">
      <alignment horizontal="center" wrapText="1"/>
    </xf>
    <xf numFmtId="0" fontId="2" fillId="3" borderId="1" xfId="0" applyFont="1" applyFill="1" applyBorder="1" applyAlignment="1" applyProtection="1">
      <alignment horizontal="center" vertical="top" wrapText="1"/>
      <protection locked="0"/>
    </xf>
    <xf numFmtId="10" fontId="2" fillId="3" borderId="1" xfId="0" applyNumberFormat="1" applyFont="1" applyFill="1" applyBorder="1" applyAlignment="1" applyProtection="1">
      <alignment horizontal="center" vertical="center"/>
      <protection locked="0"/>
    </xf>
    <xf numFmtId="10" fontId="2" fillId="3" borderId="16" xfId="0" applyNumberFormat="1" applyFont="1" applyFill="1" applyBorder="1" applyAlignment="1" applyProtection="1">
      <alignment horizontal="center" vertical="center"/>
      <protection locked="0"/>
    </xf>
    <xf numFmtId="0" fontId="6" fillId="0" borderId="8" xfId="0" applyFont="1" applyBorder="1" applyAlignment="1">
      <alignment horizontal="center"/>
    </xf>
    <xf numFmtId="10" fontId="1" fillId="0" borderId="10" xfId="0" applyNumberFormat="1" applyFont="1" applyBorder="1" applyAlignment="1">
      <alignment horizontal="center"/>
    </xf>
    <xf numFmtId="0" fontId="7" fillId="3" borderId="6" xfId="0" applyFont="1" applyFill="1" applyBorder="1" applyAlignment="1" applyProtection="1">
      <alignment horizontal="center" vertical="center"/>
      <protection locked="0"/>
    </xf>
    <xf numFmtId="0" fontId="5" fillId="0" borderId="3" xfId="0" applyFont="1" applyBorder="1" applyAlignment="1">
      <alignment horizontal="left"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3" fillId="0" borderId="8" xfId="0" applyFont="1" applyBorder="1" applyAlignment="1">
      <alignment wrapText="1"/>
    </xf>
    <xf numFmtId="0" fontId="3" fillId="0" borderId="9" xfId="0" applyFont="1" applyBorder="1" applyAlignment="1">
      <alignment wrapText="1"/>
    </xf>
    <xf numFmtId="0" fontId="5" fillId="0" borderId="0" xfId="0" applyFont="1" applyAlignment="1">
      <alignment wrapText="1"/>
    </xf>
    <xf numFmtId="0" fontId="2" fillId="0" borderId="28" xfId="0" applyFont="1" applyBorder="1" applyAlignment="1">
      <alignment horizontal="left" vertical="top" wrapText="1"/>
    </xf>
    <xf numFmtId="7" fontId="5" fillId="0" borderId="9" xfId="0" applyNumberFormat="1" applyFont="1" applyBorder="1" applyAlignment="1">
      <alignment horizontal="center" wrapText="1"/>
    </xf>
    <xf numFmtId="0" fontId="5" fillId="0" borderId="5" xfId="0" applyFont="1" applyBorder="1" applyAlignment="1">
      <alignment horizontal="center" wrapText="1"/>
    </xf>
    <xf numFmtId="7"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4" fillId="3" borderId="3"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5"/>
  <sheetViews>
    <sheetView tabSelected="1" view="pageLayout" zoomScaleNormal="100" workbookViewId="0">
      <selection activeCell="C5" sqref="C5"/>
    </sheetView>
  </sheetViews>
  <sheetFormatPr defaultRowHeight="15" x14ac:dyDescent="0.25"/>
  <cols>
    <col min="1" max="1" width="40.42578125" customWidth="1"/>
    <col min="2" max="2" width="27.7109375" style="1" customWidth="1"/>
    <col min="3" max="3" width="28.7109375" customWidth="1"/>
  </cols>
  <sheetData>
    <row r="1" spans="1:3" ht="16.5" thickBot="1" x14ac:dyDescent="0.3">
      <c r="A1" s="58" t="s">
        <v>44</v>
      </c>
      <c r="B1" s="59"/>
      <c r="C1" s="60"/>
    </row>
    <row r="2" spans="1:3" ht="22.15" customHeight="1" thickBot="1" x14ac:dyDescent="0.3">
      <c r="A2" s="61" t="s">
        <v>45</v>
      </c>
      <c r="B2" s="62"/>
      <c r="C2" s="57"/>
    </row>
    <row r="3" spans="1:3" ht="69.75" customHeight="1" thickBot="1" x14ac:dyDescent="0.3">
      <c r="A3" s="63" t="s">
        <v>53</v>
      </c>
      <c r="B3" s="64"/>
      <c r="C3" s="65"/>
    </row>
    <row r="4" spans="1:3" ht="63.75" thickBot="1" x14ac:dyDescent="0.3">
      <c r="A4" s="23" t="s">
        <v>0</v>
      </c>
      <c r="B4" s="27" t="s">
        <v>1</v>
      </c>
      <c r="C4" s="12" t="s">
        <v>8</v>
      </c>
    </row>
    <row r="5" spans="1:3" ht="31.5" x14ac:dyDescent="0.25">
      <c r="A5" s="24" t="s">
        <v>46</v>
      </c>
      <c r="B5" s="30"/>
      <c r="C5" s="31"/>
    </row>
    <row r="6" spans="1:3" ht="31.5" x14ac:dyDescent="0.25">
      <c r="A6" s="24" t="s">
        <v>47</v>
      </c>
      <c r="B6" s="32"/>
      <c r="C6" s="33"/>
    </row>
    <row r="7" spans="1:3" ht="31.5" x14ac:dyDescent="0.25">
      <c r="A7" s="24" t="s">
        <v>12</v>
      </c>
      <c r="B7" s="32"/>
      <c r="C7" s="33" t="s">
        <v>2</v>
      </c>
    </row>
    <row r="8" spans="1:3" ht="31.5" x14ac:dyDescent="0.25">
      <c r="A8" s="24" t="s">
        <v>49</v>
      </c>
      <c r="B8" s="32"/>
      <c r="C8" s="33"/>
    </row>
    <row r="9" spans="1:3" ht="31.5" x14ac:dyDescent="0.25">
      <c r="A9" s="24" t="s">
        <v>13</v>
      </c>
      <c r="B9" s="32" t="s">
        <v>2</v>
      </c>
      <c r="C9" s="33" t="s">
        <v>2</v>
      </c>
    </row>
    <row r="10" spans="1:3" ht="47.25" x14ac:dyDescent="0.25">
      <c r="A10" s="24" t="s">
        <v>14</v>
      </c>
      <c r="B10" s="32" t="s">
        <v>2</v>
      </c>
      <c r="C10" s="33" t="s">
        <v>2</v>
      </c>
    </row>
    <row r="11" spans="1:3" ht="31.5" x14ac:dyDescent="0.25">
      <c r="A11" s="24" t="s">
        <v>48</v>
      </c>
      <c r="B11" s="32"/>
      <c r="C11" s="33"/>
    </row>
    <row r="12" spans="1:3" ht="31.5" x14ac:dyDescent="0.25">
      <c r="A12" s="24" t="s">
        <v>15</v>
      </c>
      <c r="B12" s="32" t="s">
        <v>2</v>
      </c>
      <c r="C12" s="33" t="s">
        <v>2</v>
      </c>
    </row>
    <row r="13" spans="1:3" ht="31.5" x14ac:dyDescent="0.25">
      <c r="A13" s="25" t="s">
        <v>37</v>
      </c>
      <c r="B13" s="32"/>
      <c r="C13" s="33"/>
    </row>
    <row r="14" spans="1:3" ht="32.25" thickBot="1" x14ac:dyDescent="0.3">
      <c r="A14" s="26" t="s">
        <v>16</v>
      </c>
      <c r="B14" s="34" t="s">
        <v>2</v>
      </c>
      <c r="C14" s="35"/>
    </row>
    <row r="15" spans="1:3" ht="18" customHeight="1" x14ac:dyDescent="0.25">
      <c r="A15" s="13" t="s">
        <v>3</v>
      </c>
      <c r="B15" s="10">
        <f>SUM(B5:B14)</f>
        <v>0</v>
      </c>
      <c r="C15" s="14">
        <f>SUM(C5:C14)</f>
        <v>0</v>
      </c>
    </row>
    <row r="16" spans="1:3" ht="18.75" customHeight="1" x14ac:dyDescent="0.25">
      <c r="A16" s="13" t="s">
        <v>4</v>
      </c>
      <c r="B16" s="2">
        <v>52</v>
      </c>
      <c r="C16" s="15">
        <v>52</v>
      </c>
    </row>
    <row r="17" spans="1:3" ht="18.75" customHeight="1" thickBot="1" x14ac:dyDescent="0.3">
      <c r="A17" s="16" t="s">
        <v>5</v>
      </c>
      <c r="B17" s="17">
        <f>SUM(B15*B16)</f>
        <v>0</v>
      </c>
      <c r="C17" s="18">
        <f>SUM(C15*C16)</f>
        <v>0</v>
      </c>
    </row>
    <row r="18" spans="1:3" ht="30" customHeight="1" thickBot="1" x14ac:dyDescent="0.3">
      <c r="A18" s="11" t="s">
        <v>54</v>
      </c>
      <c r="B18" s="54">
        <f>+B17+C17</f>
        <v>0</v>
      </c>
      <c r="C18" s="55"/>
    </row>
    <row r="19" spans="1:3" ht="15" customHeight="1" x14ac:dyDescent="0.25">
      <c r="A19" s="7"/>
      <c r="B19" s="38"/>
      <c r="C19" s="39"/>
    </row>
    <row r="20" spans="1:3" ht="16.5" thickBot="1" x14ac:dyDescent="0.3">
      <c r="A20" s="52" t="s">
        <v>9</v>
      </c>
      <c r="B20" s="52"/>
      <c r="C20" s="3"/>
    </row>
    <row r="21" spans="1:3" ht="30" customHeight="1" thickBot="1" x14ac:dyDescent="0.3">
      <c r="A21" s="50" t="s">
        <v>58</v>
      </c>
      <c r="B21" s="51"/>
      <c r="C21" s="45" t="s">
        <v>51</v>
      </c>
    </row>
    <row r="22" spans="1:3" ht="16.5" thickBot="1" x14ac:dyDescent="0.3">
      <c r="A22" s="4"/>
      <c r="B22" s="5"/>
      <c r="C22" s="3"/>
    </row>
    <row r="23" spans="1:3" ht="63.75" thickBot="1" x14ac:dyDescent="0.3">
      <c r="A23" s="19" t="s">
        <v>6</v>
      </c>
      <c r="B23" s="20" t="s">
        <v>1</v>
      </c>
      <c r="C23" s="12" t="s">
        <v>8</v>
      </c>
    </row>
    <row r="24" spans="1:3" ht="31.5" x14ac:dyDescent="0.25">
      <c r="A24" s="28" t="s">
        <v>17</v>
      </c>
      <c r="B24" s="36" t="s">
        <v>2</v>
      </c>
      <c r="C24" s="37" t="s">
        <v>2</v>
      </c>
    </row>
    <row r="25" spans="1:3" ht="31.5" x14ac:dyDescent="0.25">
      <c r="A25" s="24" t="s">
        <v>18</v>
      </c>
      <c r="B25" s="32" t="s">
        <v>2</v>
      </c>
      <c r="C25" s="33" t="s">
        <v>2</v>
      </c>
    </row>
    <row r="26" spans="1:3" ht="31.5" x14ac:dyDescent="0.25">
      <c r="A26" s="25" t="s">
        <v>19</v>
      </c>
      <c r="B26" s="32" t="s">
        <v>2</v>
      </c>
      <c r="C26" s="33" t="s">
        <v>2</v>
      </c>
    </row>
    <row r="27" spans="1:3" ht="31.5" x14ac:dyDescent="0.25">
      <c r="A27" s="24" t="s">
        <v>20</v>
      </c>
      <c r="B27" s="32" t="s">
        <v>2</v>
      </c>
      <c r="C27" s="33" t="s">
        <v>2</v>
      </c>
    </row>
    <row r="28" spans="1:3" ht="33.75" customHeight="1" x14ac:dyDescent="0.25">
      <c r="A28" s="24" t="s">
        <v>21</v>
      </c>
      <c r="B28" s="32" t="s">
        <v>2</v>
      </c>
      <c r="C28" s="33" t="s">
        <v>2</v>
      </c>
    </row>
    <row r="29" spans="1:3" ht="47.25" x14ac:dyDescent="0.25">
      <c r="A29" s="24" t="s">
        <v>35</v>
      </c>
      <c r="B29" s="32" t="s">
        <v>2</v>
      </c>
      <c r="C29" s="33" t="s">
        <v>2</v>
      </c>
    </row>
    <row r="30" spans="1:3" ht="31.5" x14ac:dyDescent="0.25">
      <c r="A30" s="24" t="s">
        <v>50</v>
      </c>
      <c r="B30" s="32"/>
      <c r="C30" s="33"/>
    </row>
    <row r="31" spans="1:3" ht="31.5" x14ac:dyDescent="0.25">
      <c r="A31" s="24" t="s">
        <v>22</v>
      </c>
      <c r="B31" s="32" t="s">
        <v>2</v>
      </c>
      <c r="C31" s="33" t="s">
        <v>2</v>
      </c>
    </row>
    <row r="32" spans="1:3" ht="31.5" x14ac:dyDescent="0.25">
      <c r="A32" s="24" t="s">
        <v>23</v>
      </c>
      <c r="B32" s="32" t="s">
        <v>2</v>
      </c>
      <c r="C32" s="33"/>
    </row>
    <row r="33" spans="1:3" ht="31.5" x14ac:dyDescent="0.25">
      <c r="A33" s="24" t="s">
        <v>24</v>
      </c>
      <c r="B33" s="32" t="s">
        <v>2</v>
      </c>
      <c r="C33" s="33"/>
    </row>
    <row r="34" spans="1:3" ht="47.25" x14ac:dyDescent="0.25">
      <c r="A34" s="24" t="s">
        <v>36</v>
      </c>
      <c r="B34" s="32" t="s">
        <v>2</v>
      </c>
      <c r="C34" s="33" t="s">
        <v>2</v>
      </c>
    </row>
    <row r="35" spans="1:3" ht="32.25" thickBot="1" x14ac:dyDescent="0.3">
      <c r="A35" s="29" t="s">
        <v>25</v>
      </c>
      <c r="B35" s="34" t="s">
        <v>2</v>
      </c>
      <c r="C35" s="35" t="s">
        <v>2</v>
      </c>
    </row>
    <row r="36" spans="1:3" ht="18" customHeight="1" x14ac:dyDescent="0.25">
      <c r="A36" s="13" t="s">
        <v>3</v>
      </c>
      <c r="B36" s="10">
        <f>SUM(B24:B35)</f>
        <v>0</v>
      </c>
      <c r="C36" s="14">
        <f>SUM(C24:C35)</f>
        <v>0</v>
      </c>
    </row>
    <row r="37" spans="1:3" ht="18" customHeight="1" x14ac:dyDescent="0.25">
      <c r="A37" s="13" t="s">
        <v>4</v>
      </c>
      <c r="B37" s="2">
        <v>52</v>
      </c>
      <c r="C37" s="15">
        <v>52</v>
      </c>
    </row>
    <row r="38" spans="1:3" ht="18" customHeight="1" thickBot="1" x14ac:dyDescent="0.3">
      <c r="A38" s="16" t="s">
        <v>5</v>
      </c>
      <c r="B38" s="21">
        <f>SUM(B36*B37)</f>
        <v>0</v>
      </c>
      <c r="C38" s="18">
        <f>SUM(C36*C37)</f>
        <v>0</v>
      </c>
    </row>
    <row r="39" spans="1:3" ht="30" customHeight="1" thickBot="1" x14ac:dyDescent="0.3">
      <c r="A39" s="11" t="s">
        <v>55</v>
      </c>
      <c r="B39" s="54">
        <f>+B38+C38</f>
        <v>0</v>
      </c>
      <c r="C39" s="55"/>
    </row>
    <row r="40" spans="1:3" ht="15" customHeight="1" x14ac:dyDescent="0.25">
      <c r="A40" s="7"/>
      <c r="B40" s="38"/>
      <c r="C40" s="39"/>
    </row>
    <row r="41" spans="1:3" ht="16.5" thickBot="1" x14ac:dyDescent="0.3">
      <c r="A41" s="52" t="s">
        <v>10</v>
      </c>
      <c r="B41" s="52"/>
      <c r="C41" s="3"/>
    </row>
    <row r="42" spans="1:3" ht="30" customHeight="1" thickBot="1" x14ac:dyDescent="0.3">
      <c r="A42" s="50" t="s">
        <v>59</v>
      </c>
      <c r="B42" s="51"/>
      <c r="C42" s="45" t="s">
        <v>51</v>
      </c>
    </row>
    <row r="43" spans="1:3" ht="16.5" thickBot="1" x14ac:dyDescent="0.3">
      <c r="A43" s="4"/>
      <c r="B43" s="5"/>
      <c r="C43" s="3"/>
    </row>
    <row r="44" spans="1:3" ht="63.75" thickBot="1" x14ac:dyDescent="0.3">
      <c r="A44" s="19" t="s">
        <v>7</v>
      </c>
      <c r="B44" s="20" t="s">
        <v>1</v>
      </c>
      <c r="C44" s="22" t="s">
        <v>8</v>
      </c>
    </row>
    <row r="45" spans="1:3" ht="31.5" x14ac:dyDescent="0.25">
      <c r="A45" s="28" t="s">
        <v>26</v>
      </c>
      <c r="B45" s="36"/>
      <c r="C45" s="37" t="s">
        <v>2</v>
      </c>
    </row>
    <row r="46" spans="1:3" ht="31.5" x14ac:dyDescent="0.25">
      <c r="A46" s="24" t="s">
        <v>27</v>
      </c>
      <c r="B46" s="32" t="s">
        <v>2</v>
      </c>
      <c r="C46" s="33" t="s">
        <v>2</v>
      </c>
    </row>
    <row r="47" spans="1:3" ht="31.5" x14ac:dyDescent="0.25">
      <c r="A47" s="24" t="s">
        <v>28</v>
      </c>
      <c r="B47" s="32" t="s">
        <v>2</v>
      </c>
      <c r="C47" s="33" t="s">
        <v>2</v>
      </c>
    </row>
    <row r="48" spans="1:3" ht="31.5" x14ac:dyDescent="0.25">
      <c r="A48" s="24" t="s">
        <v>29</v>
      </c>
      <c r="B48" s="32" t="s">
        <v>2</v>
      </c>
      <c r="C48" s="33" t="s">
        <v>2</v>
      </c>
    </row>
    <row r="49" spans="1:3" ht="47.25" x14ac:dyDescent="0.25">
      <c r="A49" s="24" t="s">
        <v>30</v>
      </c>
      <c r="B49" s="32" t="s">
        <v>2</v>
      </c>
      <c r="C49" s="33" t="s">
        <v>2</v>
      </c>
    </row>
    <row r="50" spans="1:3" ht="31.5" x14ac:dyDescent="0.25">
      <c r="A50" s="24" t="s">
        <v>31</v>
      </c>
      <c r="B50" s="32" t="s">
        <v>2</v>
      </c>
      <c r="C50" s="33" t="s">
        <v>2</v>
      </c>
    </row>
    <row r="51" spans="1:3" ht="31.5" x14ac:dyDescent="0.25">
      <c r="A51" s="24" t="s">
        <v>43</v>
      </c>
      <c r="B51" s="32" t="s">
        <v>2</v>
      </c>
      <c r="C51" s="33" t="s">
        <v>2</v>
      </c>
    </row>
    <row r="52" spans="1:3" ht="31.5" x14ac:dyDescent="0.25">
      <c r="A52" s="24" t="s">
        <v>32</v>
      </c>
      <c r="B52" s="32" t="s">
        <v>2</v>
      </c>
      <c r="C52" s="33" t="s">
        <v>2</v>
      </c>
    </row>
    <row r="53" spans="1:3" ht="31.5" x14ac:dyDescent="0.25">
      <c r="A53" s="24" t="s">
        <v>33</v>
      </c>
      <c r="B53" s="32"/>
      <c r="C53" s="33" t="s">
        <v>2</v>
      </c>
    </row>
    <row r="54" spans="1:3" ht="32.25" thickBot="1" x14ac:dyDescent="0.3">
      <c r="A54" s="29" t="s">
        <v>34</v>
      </c>
      <c r="B54" s="34" t="s">
        <v>2</v>
      </c>
      <c r="C54" s="35"/>
    </row>
    <row r="55" spans="1:3" ht="18" customHeight="1" x14ac:dyDescent="0.25">
      <c r="A55" s="13" t="s">
        <v>3</v>
      </c>
      <c r="B55" s="10">
        <f>SUM(B45:B54)</f>
        <v>0</v>
      </c>
      <c r="C55" s="14">
        <f>SUM(C45:C54)</f>
        <v>0</v>
      </c>
    </row>
    <row r="56" spans="1:3" ht="18" customHeight="1" x14ac:dyDescent="0.25">
      <c r="A56" s="13" t="s">
        <v>4</v>
      </c>
      <c r="B56" s="2">
        <v>52</v>
      </c>
      <c r="C56" s="15">
        <v>52</v>
      </c>
    </row>
    <row r="57" spans="1:3" ht="18" customHeight="1" thickBot="1" x14ac:dyDescent="0.3">
      <c r="A57" s="16" t="s">
        <v>5</v>
      </c>
      <c r="B57" s="21">
        <f>SUM(B55*B56)</f>
        <v>0</v>
      </c>
      <c r="C57" s="18">
        <f>SUM(C55*C56)</f>
        <v>0</v>
      </c>
    </row>
    <row r="58" spans="1:3" ht="30" customHeight="1" thickBot="1" x14ac:dyDescent="0.3">
      <c r="A58" s="11" t="s">
        <v>56</v>
      </c>
      <c r="B58" s="54">
        <f>+B57+C57</f>
        <v>0</v>
      </c>
      <c r="C58" s="55"/>
    </row>
    <row r="59" spans="1:3" ht="15" customHeight="1" x14ac:dyDescent="0.25">
      <c r="A59" s="7"/>
      <c r="B59" s="38"/>
      <c r="C59" s="39"/>
    </row>
    <row r="60" spans="1:3" ht="16.5" thickBot="1" x14ac:dyDescent="0.3">
      <c r="A60" s="52" t="s">
        <v>11</v>
      </c>
      <c r="B60" s="52"/>
      <c r="C60" s="3"/>
    </row>
    <row r="61" spans="1:3" ht="30" customHeight="1" thickBot="1" x14ac:dyDescent="0.3">
      <c r="A61" s="50" t="s">
        <v>60</v>
      </c>
      <c r="B61" s="51"/>
      <c r="C61" s="45" t="s">
        <v>51</v>
      </c>
    </row>
    <row r="62" spans="1:3" ht="15.75" x14ac:dyDescent="0.25">
      <c r="A62" s="3"/>
      <c r="B62" s="8"/>
      <c r="C62" s="3"/>
    </row>
    <row r="63" spans="1:3" ht="15" customHeight="1" thickBot="1" x14ac:dyDescent="0.3">
      <c r="A63" s="4"/>
      <c r="B63" s="6"/>
      <c r="C63" s="5"/>
    </row>
    <row r="64" spans="1:3" ht="30" customHeight="1" thickBot="1" x14ac:dyDescent="0.3">
      <c r="A64" s="46" t="s">
        <v>57</v>
      </c>
      <c r="B64" s="56">
        <f>+B18+B39+B58</f>
        <v>0</v>
      </c>
      <c r="C64" s="57"/>
    </row>
    <row r="65" spans="1:3" ht="15.75" x14ac:dyDescent="0.25">
      <c r="A65" s="5"/>
      <c r="B65" s="6"/>
      <c r="C65" s="5"/>
    </row>
    <row r="66" spans="1:3" ht="15.75" x14ac:dyDescent="0.25">
      <c r="A66" s="9" t="s">
        <v>42</v>
      </c>
      <c r="B66" s="8"/>
      <c r="C66" s="3"/>
    </row>
    <row r="67" spans="1:3" ht="17.25" customHeight="1" x14ac:dyDescent="0.25">
      <c r="A67" s="48" t="s">
        <v>39</v>
      </c>
      <c r="B67" s="48"/>
      <c r="C67" s="40"/>
    </row>
    <row r="68" spans="1:3" ht="72.75" customHeight="1" x14ac:dyDescent="0.25">
      <c r="A68" s="48" t="s">
        <v>38</v>
      </c>
      <c r="B68" s="48"/>
      <c r="C68" s="41">
        <v>0</v>
      </c>
    </row>
    <row r="69" spans="1:3" ht="54.75" customHeight="1" x14ac:dyDescent="0.25">
      <c r="A69" s="48" t="s">
        <v>40</v>
      </c>
      <c r="B69" s="48"/>
      <c r="C69" s="41">
        <v>0</v>
      </c>
    </row>
    <row r="70" spans="1:3" ht="57" customHeight="1" thickBot="1" x14ac:dyDescent="0.3">
      <c r="A70" s="48" t="s">
        <v>41</v>
      </c>
      <c r="B70" s="49"/>
      <c r="C70" s="42">
        <v>0</v>
      </c>
    </row>
    <row r="71" spans="1:3" ht="16.5" thickBot="1" x14ac:dyDescent="0.3">
      <c r="B71" s="43" t="s">
        <v>52</v>
      </c>
      <c r="C71" s="44">
        <f>SUM(C68:C70)</f>
        <v>0</v>
      </c>
    </row>
    <row r="73" spans="1:3" ht="39.75" customHeight="1" x14ac:dyDescent="0.25">
      <c r="A73" s="47" t="s">
        <v>61</v>
      </c>
      <c r="B73" s="47"/>
      <c r="C73" s="53"/>
    </row>
    <row r="74" spans="1:3" ht="37.5" customHeight="1" x14ac:dyDescent="0.25">
      <c r="A74" s="47" t="s">
        <v>62</v>
      </c>
      <c r="B74" s="47"/>
      <c r="C74" s="47"/>
    </row>
    <row r="75" spans="1:3" ht="30.75" customHeight="1" x14ac:dyDescent="0.25">
      <c r="A75" s="47" t="s">
        <v>63</v>
      </c>
      <c r="B75" s="47"/>
      <c r="C75" s="47"/>
    </row>
  </sheetData>
  <sheetProtection algorithmName="SHA-512" hashValue="X4RFmc/xCSyhN6wVgsxbTw1dXJS55+oaWMuJIv4pjvEWzSWhnbfw+xW1d8pczrpXjwKaus2rXbYZHiziayYgTw==" saltValue="XzQV92MxpDmGaVqy27e1CA==" spinCount="100000" sheet="1" objects="1" scenarios="1"/>
  <mergeCells count="20">
    <mergeCell ref="A1:C1"/>
    <mergeCell ref="A2:C2"/>
    <mergeCell ref="A3:C3"/>
    <mergeCell ref="A41:B41"/>
    <mergeCell ref="B18:C18"/>
    <mergeCell ref="A20:B20"/>
    <mergeCell ref="A21:B21"/>
    <mergeCell ref="B39:C39"/>
    <mergeCell ref="A74:C74"/>
    <mergeCell ref="A75:C75"/>
    <mergeCell ref="A70:B70"/>
    <mergeCell ref="A42:B42"/>
    <mergeCell ref="A60:B60"/>
    <mergeCell ref="A61:B61"/>
    <mergeCell ref="A73:C73"/>
    <mergeCell ref="B58:C58"/>
    <mergeCell ref="B64:C64"/>
    <mergeCell ref="A68:B68"/>
    <mergeCell ref="A67:B67"/>
    <mergeCell ref="A69:B69"/>
  </mergeCells>
  <pageMargins left="0.7" right="0.7" top="0.75" bottom="0.75" header="0.3" footer="0.3"/>
  <pageSetup scale="93" fitToHeight="0" orientation="portrait" verticalDpi="0" r:id="rId1"/>
  <headerFooter>
    <oddHeader>&amp;L&amp;"Times New Roman,Regular"&amp;12ATTACHMENT 2 - PRICING SHEET&amp;C&amp;"Times New Roman,Regular"&amp;12 24-714&amp;R&amp;"Times New Roman,Regular"&amp;12ANCILLARY PARKS LANDCAPE 
MAINTENANCE AND RELATED SERVICES</oddHeader>
  </headerFooter>
  <rowBreaks count="3" manualBreakCount="3">
    <brk id="22" max="2" man="1"/>
    <brk id="43" max="2" man="1"/>
    <brk id="6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Sandra</dc:creator>
  <cp:lastModifiedBy>Bechtel, Gretchen</cp:lastModifiedBy>
  <cp:lastPrinted>2024-06-17T16:23:17Z</cp:lastPrinted>
  <dcterms:created xsi:type="dcterms:W3CDTF">2019-04-10T19:13:55Z</dcterms:created>
  <dcterms:modified xsi:type="dcterms:W3CDTF">2024-06-17T16:23:43Z</dcterms:modified>
</cp:coreProperties>
</file>