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7 Gretchen\Solicitations\2024\24-711 - Bahia Athletic Fields Grounds Maintenance\01 Solicitation Documents\"/>
    </mc:Choice>
  </mc:AlternateContent>
  <xr:revisionPtr revIDLastSave="0" documentId="13_ncr:1_{ED975EB1-5B9B-4704-98C3-7823AFFECE39}" xr6:coauthVersionLast="47" xr6:coauthVersionMax="47" xr10:uidLastSave="{00000000-0000-0000-0000-000000000000}"/>
  <bookViews>
    <workbookView xWindow="-120" yWindow="-120" windowWidth="16440" windowHeight="28440" xr2:uid="{D37F7332-4CC5-4509-A780-237EE3AE055E}"/>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2" l="1"/>
  <c r="H47" i="2"/>
  <c r="G47" i="2"/>
  <c r="F47" i="2"/>
  <c r="H42" i="2"/>
  <c r="G42" i="2"/>
  <c r="F42" i="2"/>
  <c r="H36" i="2"/>
  <c r="G36" i="2"/>
  <c r="F36" i="2"/>
  <c r="H20" i="2"/>
  <c r="G20" i="2"/>
  <c r="F20" i="2"/>
  <c r="G51" i="2" l="1"/>
  <c r="H51" i="2"/>
  <c r="F51" i="2"/>
</calcChain>
</file>

<file path=xl/sharedStrings.xml><?xml version="1.0" encoding="utf-8"?>
<sst xmlns="http://schemas.openxmlformats.org/spreadsheetml/2006/main" count="73" uniqueCount="46">
  <si>
    <t>Astor Park (includes Astor Library)</t>
  </si>
  <si>
    <t>Paisley Park (includes Paisley Community Center)</t>
  </si>
  <si>
    <t>Pine Forest Park</t>
  </si>
  <si>
    <t>Item #</t>
  </si>
  <si>
    <t>Month</t>
  </si>
  <si>
    <t>Month of January</t>
  </si>
  <si>
    <t>Month of February</t>
  </si>
  <si>
    <t>Month of March</t>
  </si>
  <si>
    <t>Month of April</t>
  </si>
  <si>
    <t>Month of May</t>
  </si>
  <si>
    <t>Month of June</t>
  </si>
  <si>
    <t>Month of July</t>
  </si>
  <si>
    <t>Month of August</t>
  </si>
  <si>
    <t>Month of September</t>
  </si>
  <si>
    <t>Month of October</t>
  </si>
  <si>
    <t>Month of November</t>
  </si>
  <si>
    <t>Month of December</t>
  </si>
  <si>
    <t>Description</t>
  </si>
  <si>
    <t>Type Your Firm's Name Here</t>
  </si>
  <si>
    <t>SAVE AND SUBMIT AS AN EXCEL FILE</t>
  </si>
  <si>
    <t xml:space="preserve"> Alterations to locked cells may result in disqualification of submission.</t>
  </si>
  <si>
    <t>Group A - Trash Pick-Up/Blowing Off</t>
  </si>
  <si>
    <r>
      <t xml:space="preserve">Daily detail grooming of all clay areas.  </t>
    </r>
    <r>
      <rPr>
        <b/>
        <sz val="12"/>
        <color rgb="FF000000"/>
        <rFont val="Times New Roman"/>
        <family val="1"/>
      </rPr>
      <t>Service to be provided on Monday and Friday only)</t>
    </r>
  </si>
  <si>
    <r>
      <t xml:space="preserve">Roto-tilling of all clay areas (4 inches deep) and ballfields with warning tracks and pitchers warm up areas.  </t>
    </r>
    <r>
      <rPr>
        <b/>
        <sz val="12"/>
        <color rgb="FF000000"/>
        <rFont val="Times New Roman"/>
        <family val="1"/>
      </rPr>
      <t>Service to be in January and July only.</t>
    </r>
  </si>
  <si>
    <t>Group B - Bahia Athletic Fields Grass and Common Area Detail Mowing and Maintenance</t>
  </si>
  <si>
    <t>Group A - Total Annual Cost</t>
  </si>
  <si>
    <t>Group B - Total Annual Cost</t>
  </si>
  <si>
    <t>Group C - Detail Grooming and Maintenance of Ball Field Clay Areas.</t>
  </si>
  <si>
    <t>Group C - Total Annual Cost</t>
  </si>
  <si>
    <t>Group D - Shrub and Hedge Trimming</t>
  </si>
  <si>
    <t>Group D - Total Annual Cost</t>
  </si>
  <si>
    <t>TOTAL ANNUAL COST ALL GROUPS</t>
  </si>
  <si>
    <t>Monday and Fridays Only
Price per Month</t>
  </si>
  <si>
    <t>Price per Month</t>
  </si>
  <si>
    <t xml:space="preserve">Contractor shall provide pricing per month to furnish all labor, materials, tools, transportation, and equipment necessary to provide services in accordance with specifications listed and implied. </t>
  </si>
  <si>
    <r>
      <t xml:space="preserve">Shrub and Hedge Trimming - </t>
    </r>
    <r>
      <rPr>
        <b/>
        <sz val="12"/>
        <color rgb="FF000000"/>
        <rFont val="Times New Roman"/>
        <family val="1"/>
      </rPr>
      <t>Service every two months or 6 times per year</t>
    </r>
  </si>
  <si>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</si>
  <si>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</si>
  <si>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</si>
  <si>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</si>
  <si>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</si>
  <si>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</si>
  <si>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</si>
  <si>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Yes / No</t>
  </si>
  <si>
    <t>Vendor attests that site visits have been made prior to submitting bid pricing.</t>
  </si>
  <si>
    <t>March - November: Service once per week
December - February: Service 3 times per month or every 10 days                                                                                                      Price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</si>
</sst>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Times New Roman"/>
      <family val="1"/>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32">
    <xf numFmtId="0" fontId="0" fillId="0" borderId="0" xfId="0"/>
    <xf numFmtId="0" fontId="4" fillId="3" borderId="28" xfId="0" applyFont="1" applyFill="1" applyBorder="1" applyAlignment="1" applyProtection="1">
      <alignment vertical="top" wrapText="1"/>
      <protection locked="0"/>
    </xf>
    <xf numFmtId="10" fontId="0" fillId="3" borderId="29" xfId="0" applyNumberFormat="1" applyFill="1" applyBorder="1" applyAlignment="1" applyProtection="1">
      <alignment horizontal="center" vertical="center"/>
      <protection locked="0"/>
    </xf>
    <xf numFmtId="10" fontId="0" fillId="3" borderId="30" xfId="0" applyNumberFormat="1" applyFill="1" applyBorder="1" applyAlignment="1" applyProtection="1">
      <alignment horizontal="center" vertical="center"/>
      <protection locked="0"/>
    </xf>
    <xf numFmtId="0" fontId="4" fillId="0" borderId="0" xfId="0" applyFont="1" applyAlignment="1">
      <alignment horizontal="center" vertical="center" wrapText="1"/>
    </xf>
    <xf numFmtId="0" fontId="2" fillId="2" borderId="27"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164" fontId="6" fillId="2" borderId="9" xfId="0" applyNumberFormat="1" applyFont="1" applyFill="1" applyBorder="1" applyAlignment="1">
      <alignment horizontal="center" vertical="center"/>
    </xf>
    <xf numFmtId="164" fontId="6" fillId="2" borderId="10" xfId="0" applyNumberFormat="1" applyFont="1" applyFill="1" applyBorder="1" applyAlignment="1">
      <alignment horizontal="center" vertical="center"/>
    </xf>
    <xf numFmtId="164" fontId="6" fillId="2" borderId="11" xfId="0" applyNumberFormat="1" applyFont="1" applyFill="1" applyBorder="1" applyAlignment="1">
      <alignment horizontal="center" vertical="center"/>
    </xf>
    <xf numFmtId="0" fontId="3" fillId="2" borderId="0" xfId="0" applyFont="1" applyFill="1" applyAlignment="1">
      <alignment horizontal="left" vertical="center" wrapText="1"/>
    </xf>
    <xf numFmtId="0" fontId="4" fillId="2" borderId="0" xfId="0" applyFont="1" applyFill="1" applyAlignment="1">
      <alignment horizontal="center"/>
    </xf>
    <xf numFmtId="0" fontId="4" fillId="0" borderId="0" xfId="0" applyFont="1"/>
    <xf numFmtId="0" fontId="2" fillId="2" borderId="6"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31" xfId="0"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6" fillId="2" borderId="25" xfId="0" applyNumberFormat="1" applyFont="1" applyFill="1" applyBorder="1" applyAlignment="1">
      <alignment horizontal="center" vertical="center"/>
    </xf>
    <xf numFmtId="164" fontId="6" fillId="2" borderId="26" xfId="0" applyNumberFormat="1" applyFont="1" applyFill="1" applyBorder="1" applyAlignment="1">
      <alignment horizontal="center" vertical="center"/>
    </xf>
    <xf numFmtId="0" fontId="4" fillId="2" borderId="0" xfId="0" applyFont="1" applyFill="1"/>
    <xf numFmtId="0" fontId="2" fillId="2" borderId="9"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3" xfId="0" applyFont="1" applyFill="1" applyBorder="1" applyAlignment="1">
      <alignment horizontal="center" vertical="center"/>
    </xf>
    <xf numFmtId="0" fontId="4" fillId="2" borderId="0" xfId="0" applyFont="1" applyFill="1" applyAlignment="1">
      <alignment vertical="top" wrapText="1"/>
    </xf>
    <xf numFmtId="0" fontId="3" fillId="2" borderId="9" xfId="0" applyFont="1" applyFill="1" applyBorder="1" applyAlignment="1">
      <alignment horizontal="center" vertical="center"/>
    </xf>
    <xf numFmtId="164" fontId="6" fillId="2" borderId="44" xfId="0" applyNumberFormat="1" applyFont="1" applyFill="1" applyBorder="1" applyAlignment="1">
      <alignment horizontal="center" vertical="center"/>
    </xf>
    <xf numFmtId="164" fontId="6" fillId="2" borderId="23" xfId="0" applyNumberFormat="1" applyFont="1" applyFill="1" applyBorder="1" applyAlignment="1">
      <alignment horizontal="center" vertical="center"/>
    </xf>
    <xf numFmtId="0" fontId="4" fillId="2" borderId="0" xfId="0" applyFont="1" applyFill="1" applyAlignment="1">
      <alignment vertical="center" wrapText="1"/>
    </xf>
    <xf numFmtId="164" fontId="6" fillId="2" borderId="39" xfId="0" applyNumberFormat="1" applyFont="1" applyFill="1" applyBorder="1" applyAlignment="1">
      <alignment horizontal="center" vertical="center"/>
    </xf>
    <xf numFmtId="0" fontId="0" fillId="0" borderId="5" xfId="0" applyBorder="1"/>
    <xf numFmtId="10" fontId="0" fillId="0" borderId="6" xfId="0" applyNumberFormat="1" applyBorder="1" applyAlignment="1">
      <alignment horizontal="center"/>
    </xf>
    <xf numFmtId="0" fontId="0" fillId="0" borderId="0" xfId="0" applyAlignment="1">
      <alignment horizontal="right"/>
    </xf>
    <xf numFmtId="10" fontId="0" fillId="0" borderId="0" xfId="0" applyNumberFormat="1"/>
    <xf numFmtId="164" fontId="3" fillId="3" borderId="13" xfId="0" applyNumberFormat="1" applyFont="1" applyFill="1" applyBorder="1" applyAlignment="1" applyProtection="1">
      <alignment horizontal="center" vertical="center"/>
      <protection locked="0"/>
    </xf>
    <xf numFmtId="164" fontId="4" fillId="3" borderId="15" xfId="0" applyNumberFormat="1" applyFont="1" applyFill="1" applyBorder="1" applyAlignment="1" applyProtection="1">
      <alignment horizontal="center"/>
      <protection locked="0"/>
    </xf>
    <xf numFmtId="164" fontId="4" fillId="3" borderId="16" xfId="0" applyNumberFormat="1" applyFont="1" applyFill="1" applyBorder="1" applyAlignment="1" applyProtection="1">
      <alignment horizontal="center"/>
      <protection locked="0"/>
    </xf>
    <xf numFmtId="164" fontId="3" fillId="3" borderId="17" xfId="0" applyNumberFormat="1" applyFont="1" applyFill="1" applyBorder="1" applyAlignment="1" applyProtection="1">
      <alignment horizontal="center" vertical="center"/>
      <protection locked="0"/>
    </xf>
    <xf numFmtId="164" fontId="4" fillId="3" borderId="1" xfId="0" applyNumberFormat="1" applyFont="1" applyFill="1" applyBorder="1" applyAlignment="1" applyProtection="1">
      <alignment horizontal="center"/>
      <protection locked="0"/>
    </xf>
    <xf numFmtId="164" fontId="4" fillId="3" borderId="18" xfId="0" applyNumberFormat="1" applyFont="1" applyFill="1" applyBorder="1" applyAlignment="1" applyProtection="1">
      <alignment horizontal="center"/>
      <protection locked="0"/>
    </xf>
    <xf numFmtId="164" fontId="3" fillId="3" borderId="19" xfId="0" applyNumberFormat="1" applyFont="1" applyFill="1" applyBorder="1" applyAlignment="1" applyProtection="1">
      <alignment horizontal="center" vertical="center"/>
      <protection locked="0"/>
    </xf>
    <xf numFmtId="164" fontId="4" fillId="3" borderId="21" xfId="0" applyNumberFormat="1" applyFont="1" applyFill="1" applyBorder="1" applyAlignment="1" applyProtection="1">
      <alignment horizontal="center"/>
      <protection locked="0"/>
    </xf>
    <xf numFmtId="164" fontId="4" fillId="3" borderId="22" xfId="0" applyNumberFormat="1" applyFont="1" applyFill="1" applyBorder="1" applyAlignment="1" applyProtection="1">
      <alignment horizontal="center"/>
      <protection locked="0"/>
    </xf>
    <xf numFmtId="164" fontId="3" fillId="3" borderId="37" xfId="0" applyNumberFormat="1" applyFont="1" applyFill="1" applyBorder="1" applyAlignment="1" applyProtection="1">
      <alignment horizontal="center" vertical="center"/>
      <protection locked="0"/>
    </xf>
    <xf numFmtId="164" fontId="4" fillId="3" borderId="7" xfId="0" applyNumberFormat="1" applyFont="1" applyFill="1" applyBorder="1" applyAlignment="1" applyProtection="1">
      <alignment horizontal="center"/>
      <protection locked="0"/>
    </xf>
    <xf numFmtId="164" fontId="4" fillId="3" borderId="38" xfId="0" applyNumberFormat="1" applyFont="1" applyFill="1" applyBorder="1" applyAlignment="1" applyProtection="1">
      <alignment horizontal="center"/>
      <protection locked="0"/>
    </xf>
    <xf numFmtId="164" fontId="4" fillId="3" borderId="13" xfId="0" applyNumberFormat="1" applyFont="1" applyFill="1" applyBorder="1" applyAlignment="1" applyProtection="1">
      <alignment horizontal="center" vertical="center"/>
      <protection locked="0"/>
    </xf>
    <xf numFmtId="164" fontId="3" fillId="3" borderId="15" xfId="0" applyNumberFormat="1" applyFont="1" applyFill="1" applyBorder="1" applyAlignment="1" applyProtection="1">
      <alignment horizontal="center" vertical="center"/>
      <protection locked="0"/>
    </xf>
    <xf numFmtId="164" fontId="4" fillId="3" borderId="16" xfId="0" applyNumberFormat="1" applyFont="1" applyFill="1" applyBorder="1" applyAlignment="1" applyProtection="1">
      <alignment horizontal="center" vertical="center"/>
      <protection locked="0"/>
    </xf>
    <xf numFmtId="164" fontId="4" fillId="3" borderId="42" xfId="0" applyNumberFormat="1" applyFont="1" applyFill="1" applyBorder="1" applyAlignment="1" applyProtection="1">
      <alignment horizontal="center" vertical="center"/>
      <protection locked="0"/>
    </xf>
    <xf numFmtId="164" fontId="3" fillId="3" borderId="33" xfId="0" applyNumberFormat="1" applyFont="1" applyFill="1" applyBorder="1" applyAlignment="1" applyProtection="1">
      <alignment horizontal="center" vertical="center"/>
      <protection locked="0"/>
    </xf>
    <xf numFmtId="164" fontId="4" fillId="3" borderId="43" xfId="0" applyNumberFormat="1" applyFont="1" applyFill="1" applyBorder="1" applyAlignment="1" applyProtection="1">
      <alignment horizontal="center" vertical="center"/>
      <protection locked="0"/>
    </xf>
    <xf numFmtId="164" fontId="4" fillId="3" borderId="9" xfId="0" applyNumberFormat="1" applyFont="1" applyFill="1" applyBorder="1" applyAlignment="1" applyProtection="1">
      <alignment horizontal="center" vertical="center"/>
      <protection locked="0"/>
    </xf>
    <xf numFmtId="164" fontId="3" fillId="3" borderId="10" xfId="0" applyNumberFormat="1" applyFont="1" applyFill="1" applyBorder="1" applyAlignment="1" applyProtection="1">
      <alignment horizontal="center" vertical="center"/>
      <protection locked="0"/>
    </xf>
    <xf numFmtId="164" fontId="4" fillId="3" borderId="41"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3" borderId="11" xfId="0" applyFont="1" applyFill="1" applyBorder="1" applyAlignment="1" applyProtection="1">
      <alignment horizontal="center"/>
      <protection locked="0"/>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5" fillId="3" borderId="44"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2" fillId="0" borderId="4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44"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23" xfId="0" applyFont="1" applyFill="1" applyBorder="1" applyAlignment="1">
      <alignment horizontal="left" vertical="center"/>
    </xf>
    <xf numFmtId="0" fontId="3" fillId="2" borderId="20"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xf>
    <xf numFmtId="0" fontId="3" fillId="2" borderId="4"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4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1" fillId="0" borderId="44" xfId="0" applyFont="1" applyBorder="1" applyAlignment="1">
      <alignment horizontal="right"/>
    </xf>
    <xf numFmtId="0" fontId="1" fillId="0" borderId="40" xfId="0" applyFont="1" applyBorder="1" applyAlignment="1">
      <alignment horizontal="right"/>
    </xf>
    <xf numFmtId="0" fontId="2" fillId="2" borderId="44" xfId="0" applyFont="1" applyFill="1" applyBorder="1" applyAlignment="1">
      <alignment horizontal="left" vertical="center"/>
    </xf>
    <xf numFmtId="0" fontId="2" fillId="2" borderId="40" xfId="0" applyFont="1" applyFill="1" applyBorder="1" applyAlignment="1">
      <alignment horizontal="left" vertical="center"/>
    </xf>
    <xf numFmtId="0" fontId="2" fillId="2" borderId="41" xfId="0" applyFont="1" applyFill="1" applyBorder="1" applyAlignment="1">
      <alignment horizontal="left" vertical="center"/>
    </xf>
    <xf numFmtId="0" fontId="4" fillId="0" borderId="0" xfId="0" applyFont="1" applyAlignment="1">
      <alignment horizontal="left" vertical="center" wrapText="1"/>
    </xf>
    <xf numFmtId="0" fontId="3" fillId="2" borderId="23"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0" borderId="0" xfId="0" applyFont="1" applyAlignment="1">
      <alignment horizontal="center" vertical="top"/>
    </xf>
    <xf numFmtId="0" fontId="4" fillId="0" borderId="45" xfId="0" applyFont="1" applyBorder="1" applyAlignment="1">
      <alignment horizontal="right" vertical="top" wrapText="1"/>
    </xf>
    <xf numFmtId="0" fontId="4" fillId="0" borderId="14" xfId="0" applyFont="1" applyBorder="1" applyAlignment="1">
      <alignment horizontal="right" vertical="top" wrapText="1"/>
    </xf>
    <xf numFmtId="0" fontId="4" fillId="0" borderId="46"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left" vertical="top" wrapText="1"/>
    </xf>
    <xf numFmtId="0" fontId="4" fillId="0" borderId="2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0BB8-08D6-493D-8EF8-1C4D47F3548B}">
  <sheetPr>
    <pageSetUpPr fitToPage="1"/>
  </sheetPr>
  <dimension ref="A1:H61"/>
  <sheetViews>
    <sheetView tabSelected="1" view="pageLayout" zoomScaleNormal="100" workbookViewId="0">
      <selection sqref="A1:H1"/>
    </sheetView>
  </sheetViews>
  <sheetFormatPr defaultRowHeight="15" x14ac:dyDescent="0.25"/>
  <cols>
    <col min="5" max="5" width="9.140625" customWidth="1"/>
    <col min="6" max="6" width="17.85546875" customWidth="1"/>
    <col min="7" max="7" width="22.140625" customWidth="1"/>
    <col min="8" max="8" width="22.28515625" customWidth="1"/>
  </cols>
  <sheetData>
    <row r="1" spans="1:8" ht="16.5" thickBot="1" x14ac:dyDescent="0.3">
      <c r="A1" s="67" t="s">
        <v>18</v>
      </c>
      <c r="B1" s="68"/>
      <c r="C1" s="68"/>
      <c r="D1" s="68"/>
      <c r="E1" s="68"/>
      <c r="F1" s="68"/>
      <c r="G1" s="68"/>
      <c r="H1" s="69"/>
    </row>
    <row r="2" spans="1:8" ht="16.5" thickBot="1" x14ac:dyDescent="0.3">
      <c r="A2" s="70" t="s">
        <v>19</v>
      </c>
      <c r="B2" s="71"/>
      <c r="C2" s="71"/>
      <c r="D2" s="71"/>
      <c r="E2" s="71"/>
      <c r="F2" s="71"/>
      <c r="G2" s="71"/>
      <c r="H2" s="72"/>
    </row>
    <row r="3" spans="1:8" ht="38.25" customHeight="1" thickBot="1" x14ac:dyDescent="0.3">
      <c r="A3" s="73" t="s">
        <v>34</v>
      </c>
      <c r="B3" s="74"/>
      <c r="C3" s="74"/>
      <c r="D3" s="74"/>
      <c r="E3" s="74"/>
      <c r="F3" s="74"/>
      <c r="G3" s="74"/>
      <c r="H3" s="75"/>
    </row>
    <row r="4" spans="1:8" ht="16.5" thickBot="1" x14ac:dyDescent="0.3">
      <c r="A4" s="76" t="s">
        <v>20</v>
      </c>
      <c r="B4" s="77"/>
      <c r="C4" s="77"/>
      <c r="D4" s="77"/>
      <c r="E4" s="77"/>
      <c r="F4" s="77"/>
      <c r="G4" s="77"/>
      <c r="H4" s="78"/>
    </row>
    <row r="5" spans="1:8" ht="16.5" thickBot="1" x14ac:dyDescent="0.3">
      <c r="A5" s="4"/>
      <c r="B5" s="4"/>
      <c r="C5" s="4"/>
      <c r="D5" s="4"/>
      <c r="E5" s="4"/>
      <c r="F5" s="4"/>
      <c r="G5" s="4"/>
      <c r="H5" s="4"/>
    </row>
    <row r="6" spans="1:8" ht="48" thickBot="1" x14ac:dyDescent="0.3">
      <c r="A6" s="79" t="s">
        <v>21</v>
      </c>
      <c r="B6" s="80"/>
      <c r="C6" s="80"/>
      <c r="D6" s="80"/>
      <c r="E6" s="81"/>
      <c r="F6" s="56" t="s">
        <v>0</v>
      </c>
      <c r="G6" s="57" t="s">
        <v>1</v>
      </c>
      <c r="H6" s="58" t="s">
        <v>2</v>
      </c>
    </row>
    <row r="7" spans="1:8" ht="36" customHeight="1" thickBot="1" x14ac:dyDescent="0.3">
      <c r="A7" s="5" t="s">
        <v>3</v>
      </c>
      <c r="B7" s="60" t="s">
        <v>4</v>
      </c>
      <c r="C7" s="61"/>
      <c r="D7" s="61"/>
      <c r="E7" s="61"/>
      <c r="F7" s="62" t="s">
        <v>32</v>
      </c>
      <c r="G7" s="63"/>
      <c r="H7" s="64"/>
    </row>
    <row r="8" spans="1:8" ht="15.75" x14ac:dyDescent="0.25">
      <c r="A8" s="6">
        <v>1</v>
      </c>
      <c r="B8" s="83" t="s">
        <v>5</v>
      </c>
      <c r="C8" s="83"/>
      <c r="D8" s="83"/>
      <c r="E8" s="83"/>
      <c r="F8" s="35"/>
      <c r="G8" s="36"/>
      <c r="H8" s="37"/>
    </row>
    <row r="9" spans="1:8" ht="15.75" x14ac:dyDescent="0.25">
      <c r="A9" s="7">
        <v>2</v>
      </c>
      <c r="B9" s="84" t="s">
        <v>6</v>
      </c>
      <c r="C9" s="84"/>
      <c r="D9" s="84"/>
      <c r="E9" s="84"/>
      <c r="F9" s="38"/>
      <c r="G9" s="39"/>
      <c r="H9" s="40"/>
    </row>
    <row r="10" spans="1:8" ht="15.75" x14ac:dyDescent="0.25">
      <c r="A10" s="7">
        <v>3</v>
      </c>
      <c r="B10" s="84" t="s">
        <v>7</v>
      </c>
      <c r="C10" s="84"/>
      <c r="D10" s="84"/>
      <c r="E10" s="84"/>
      <c r="F10" s="38"/>
      <c r="G10" s="39"/>
      <c r="H10" s="40"/>
    </row>
    <row r="11" spans="1:8" ht="15.75" x14ac:dyDescent="0.25">
      <c r="A11" s="7">
        <v>4</v>
      </c>
      <c r="B11" s="84" t="s">
        <v>8</v>
      </c>
      <c r="C11" s="84"/>
      <c r="D11" s="84"/>
      <c r="E11" s="84"/>
      <c r="F11" s="38"/>
      <c r="G11" s="39"/>
      <c r="H11" s="40"/>
    </row>
    <row r="12" spans="1:8" ht="15.75" x14ac:dyDescent="0.25">
      <c r="A12" s="7">
        <v>5</v>
      </c>
      <c r="B12" s="84" t="s">
        <v>9</v>
      </c>
      <c r="C12" s="84"/>
      <c r="D12" s="84"/>
      <c r="E12" s="84"/>
      <c r="F12" s="38"/>
      <c r="G12" s="39"/>
      <c r="H12" s="40"/>
    </row>
    <row r="13" spans="1:8" ht="15.75" x14ac:dyDescent="0.25">
      <c r="A13" s="7">
        <v>6</v>
      </c>
      <c r="B13" s="84" t="s">
        <v>10</v>
      </c>
      <c r="C13" s="84"/>
      <c r="D13" s="84"/>
      <c r="E13" s="84"/>
      <c r="F13" s="38"/>
      <c r="G13" s="39"/>
      <c r="H13" s="40"/>
    </row>
    <row r="14" spans="1:8" ht="15.75" x14ac:dyDescent="0.25">
      <c r="A14" s="7">
        <v>7</v>
      </c>
      <c r="B14" s="84" t="s">
        <v>11</v>
      </c>
      <c r="C14" s="84"/>
      <c r="D14" s="84"/>
      <c r="E14" s="84"/>
      <c r="F14" s="38"/>
      <c r="G14" s="39"/>
      <c r="H14" s="40"/>
    </row>
    <row r="15" spans="1:8" ht="15.75" x14ac:dyDescent="0.25">
      <c r="A15" s="7">
        <v>8</v>
      </c>
      <c r="B15" s="85" t="s">
        <v>12</v>
      </c>
      <c r="C15" s="85"/>
      <c r="D15" s="85"/>
      <c r="E15" s="85"/>
      <c r="F15" s="38"/>
      <c r="G15" s="39"/>
      <c r="H15" s="40"/>
    </row>
    <row r="16" spans="1:8" ht="15.75" x14ac:dyDescent="0.25">
      <c r="A16" s="7">
        <v>9</v>
      </c>
      <c r="B16" s="85" t="s">
        <v>13</v>
      </c>
      <c r="C16" s="85"/>
      <c r="D16" s="85"/>
      <c r="E16" s="85"/>
      <c r="F16" s="38"/>
      <c r="G16" s="39"/>
      <c r="H16" s="40"/>
    </row>
    <row r="17" spans="1:8" ht="15.75" x14ac:dyDescent="0.25">
      <c r="A17" s="7">
        <v>10</v>
      </c>
      <c r="B17" s="85" t="s">
        <v>14</v>
      </c>
      <c r="C17" s="85"/>
      <c r="D17" s="85"/>
      <c r="E17" s="85"/>
      <c r="F17" s="38"/>
      <c r="G17" s="39"/>
      <c r="H17" s="40"/>
    </row>
    <row r="18" spans="1:8" ht="15.75" x14ac:dyDescent="0.25">
      <c r="A18" s="7">
        <v>11</v>
      </c>
      <c r="B18" s="85" t="s">
        <v>15</v>
      </c>
      <c r="C18" s="85"/>
      <c r="D18" s="85"/>
      <c r="E18" s="85"/>
      <c r="F18" s="38"/>
      <c r="G18" s="39"/>
      <c r="H18" s="40"/>
    </row>
    <row r="19" spans="1:8" ht="16.5" thickBot="1" x14ac:dyDescent="0.3">
      <c r="A19" s="8">
        <v>12</v>
      </c>
      <c r="B19" s="82" t="s">
        <v>16</v>
      </c>
      <c r="C19" s="82"/>
      <c r="D19" s="82"/>
      <c r="E19" s="82"/>
      <c r="F19" s="41"/>
      <c r="G19" s="42"/>
      <c r="H19" s="43"/>
    </row>
    <row r="20" spans="1:8" ht="27.75" customHeight="1" thickBot="1" x14ac:dyDescent="0.3">
      <c r="A20" s="89" t="s">
        <v>25</v>
      </c>
      <c r="B20" s="90"/>
      <c r="C20" s="90"/>
      <c r="D20" s="90"/>
      <c r="E20" s="91"/>
      <c r="F20" s="9">
        <f>SUM(F8:F19)</f>
        <v>0</v>
      </c>
      <c r="G20" s="10">
        <f>SUM(G8:G19)</f>
        <v>0</v>
      </c>
      <c r="H20" s="11">
        <f>SUM(H8:H19)</f>
        <v>0</v>
      </c>
    </row>
    <row r="21" spans="1:8" ht="16.5" thickBot="1" x14ac:dyDescent="0.3">
      <c r="A21" s="12"/>
      <c r="B21" s="12"/>
      <c r="C21" s="12"/>
      <c r="D21" s="12"/>
      <c r="E21" s="12"/>
      <c r="F21" s="13"/>
      <c r="G21" s="14"/>
      <c r="H21" s="14"/>
    </row>
    <row r="22" spans="1:8" ht="48" thickBot="1" x14ac:dyDescent="0.3">
      <c r="A22" s="89" t="s">
        <v>24</v>
      </c>
      <c r="B22" s="90"/>
      <c r="C22" s="90"/>
      <c r="D22" s="90"/>
      <c r="E22" s="91"/>
      <c r="F22" s="56" t="s">
        <v>0</v>
      </c>
      <c r="G22" s="57" t="s">
        <v>1</v>
      </c>
      <c r="H22" s="58" t="s">
        <v>2</v>
      </c>
    </row>
    <row r="23" spans="1:8" ht="50.25" customHeight="1" thickBot="1" x14ac:dyDescent="0.3">
      <c r="A23" s="15" t="s">
        <v>3</v>
      </c>
      <c r="B23" s="92" t="s">
        <v>4</v>
      </c>
      <c r="C23" s="93"/>
      <c r="D23" s="93"/>
      <c r="E23" s="94"/>
      <c r="F23" s="98" t="s">
        <v>45</v>
      </c>
      <c r="G23" s="99"/>
      <c r="H23" s="100"/>
    </row>
    <row r="24" spans="1:8" ht="15.75" x14ac:dyDescent="0.25">
      <c r="A24" s="16">
        <v>1</v>
      </c>
      <c r="B24" s="101" t="s">
        <v>5</v>
      </c>
      <c r="C24" s="102"/>
      <c r="D24" s="102"/>
      <c r="E24" s="103"/>
      <c r="F24" s="44"/>
      <c r="G24" s="45"/>
      <c r="H24" s="46"/>
    </row>
    <row r="25" spans="1:8" ht="15.75" x14ac:dyDescent="0.25">
      <c r="A25" s="7">
        <v>2</v>
      </c>
      <c r="B25" s="95" t="s">
        <v>6</v>
      </c>
      <c r="C25" s="96"/>
      <c r="D25" s="96"/>
      <c r="E25" s="97"/>
      <c r="F25" s="38"/>
      <c r="G25" s="39"/>
      <c r="H25" s="40"/>
    </row>
    <row r="26" spans="1:8" ht="15.75" x14ac:dyDescent="0.25">
      <c r="A26" s="7">
        <v>3</v>
      </c>
      <c r="B26" s="95" t="s">
        <v>7</v>
      </c>
      <c r="C26" s="96"/>
      <c r="D26" s="96"/>
      <c r="E26" s="97"/>
      <c r="F26" s="38"/>
      <c r="G26" s="39"/>
      <c r="H26" s="40"/>
    </row>
    <row r="27" spans="1:8" ht="15.75" x14ac:dyDescent="0.25">
      <c r="A27" s="7">
        <v>4</v>
      </c>
      <c r="B27" s="95" t="s">
        <v>8</v>
      </c>
      <c r="C27" s="96"/>
      <c r="D27" s="96"/>
      <c r="E27" s="97"/>
      <c r="F27" s="38"/>
      <c r="G27" s="39"/>
      <c r="H27" s="40"/>
    </row>
    <row r="28" spans="1:8" ht="15.75" x14ac:dyDescent="0.25">
      <c r="A28" s="7">
        <v>5</v>
      </c>
      <c r="B28" s="95" t="s">
        <v>9</v>
      </c>
      <c r="C28" s="96"/>
      <c r="D28" s="96"/>
      <c r="E28" s="97"/>
      <c r="F28" s="38"/>
      <c r="G28" s="39"/>
      <c r="H28" s="40"/>
    </row>
    <row r="29" spans="1:8" ht="15.75" x14ac:dyDescent="0.25">
      <c r="A29" s="7">
        <v>6</v>
      </c>
      <c r="B29" s="95" t="s">
        <v>10</v>
      </c>
      <c r="C29" s="96"/>
      <c r="D29" s="96"/>
      <c r="E29" s="97"/>
      <c r="F29" s="38"/>
      <c r="G29" s="39"/>
      <c r="H29" s="40"/>
    </row>
    <row r="30" spans="1:8" ht="15.75" x14ac:dyDescent="0.25">
      <c r="A30" s="7">
        <v>7</v>
      </c>
      <c r="B30" s="95" t="s">
        <v>11</v>
      </c>
      <c r="C30" s="96"/>
      <c r="D30" s="96"/>
      <c r="E30" s="97"/>
      <c r="F30" s="38"/>
      <c r="G30" s="39"/>
      <c r="H30" s="40"/>
    </row>
    <row r="31" spans="1:8" ht="15.75" x14ac:dyDescent="0.25">
      <c r="A31" s="7">
        <v>8</v>
      </c>
      <c r="B31" s="86" t="s">
        <v>12</v>
      </c>
      <c r="C31" s="87"/>
      <c r="D31" s="87"/>
      <c r="E31" s="88"/>
      <c r="F31" s="38"/>
      <c r="G31" s="39"/>
      <c r="H31" s="40"/>
    </row>
    <row r="32" spans="1:8" ht="15.75" x14ac:dyDescent="0.25">
      <c r="A32" s="7">
        <v>9</v>
      </c>
      <c r="B32" s="86" t="s">
        <v>13</v>
      </c>
      <c r="C32" s="87"/>
      <c r="D32" s="87"/>
      <c r="E32" s="88"/>
      <c r="F32" s="38"/>
      <c r="G32" s="39"/>
      <c r="H32" s="40"/>
    </row>
    <row r="33" spans="1:8" ht="15.75" x14ac:dyDescent="0.25">
      <c r="A33" s="7">
        <v>10</v>
      </c>
      <c r="B33" s="86" t="s">
        <v>14</v>
      </c>
      <c r="C33" s="87"/>
      <c r="D33" s="87"/>
      <c r="E33" s="88"/>
      <c r="F33" s="38"/>
      <c r="G33" s="39"/>
      <c r="H33" s="40"/>
    </row>
    <row r="34" spans="1:8" ht="15.75" x14ac:dyDescent="0.25">
      <c r="A34" s="7">
        <v>11</v>
      </c>
      <c r="B34" s="86" t="s">
        <v>15</v>
      </c>
      <c r="C34" s="87"/>
      <c r="D34" s="87"/>
      <c r="E34" s="88"/>
      <c r="F34" s="38"/>
      <c r="G34" s="39"/>
      <c r="H34" s="40"/>
    </row>
    <row r="35" spans="1:8" ht="16.5" thickBot="1" x14ac:dyDescent="0.3">
      <c r="A35" s="17">
        <v>12</v>
      </c>
      <c r="B35" s="104" t="s">
        <v>16</v>
      </c>
      <c r="C35" s="105"/>
      <c r="D35" s="105"/>
      <c r="E35" s="106"/>
      <c r="F35" s="41"/>
      <c r="G35" s="42"/>
      <c r="H35" s="43"/>
    </row>
    <row r="36" spans="1:8" ht="30.75" customHeight="1" thickBot="1" x14ac:dyDescent="0.3">
      <c r="A36" s="89" t="s">
        <v>26</v>
      </c>
      <c r="B36" s="90"/>
      <c r="C36" s="90"/>
      <c r="D36" s="90"/>
      <c r="E36" s="107"/>
      <c r="F36" s="18">
        <f>SUM(F24:F35)</f>
        <v>0</v>
      </c>
      <c r="G36" s="19">
        <f>SUM(G24:G35)</f>
        <v>0</v>
      </c>
      <c r="H36" s="20">
        <f>SUM(H24:H35)</f>
        <v>0</v>
      </c>
    </row>
    <row r="37" spans="1:8" ht="16.5" thickBot="1" x14ac:dyDescent="0.3">
      <c r="A37" s="21"/>
      <c r="B37" s="21"/>
      <c r="C37" s="21"/>
      <c r="D37" s="21"/>
      <c r="E37" s="21"/>
      <c r="F37" s="13"/>
      <c r="G37" s="13"/>
      <c r="H37" s="13"/>
    </row>
    <row r="38" spans="1:8" ht="48" thickBot="1" x14ac:dyDescent="0.3">
      <c r="A38" s="89" t="s">
        <v>27</v>
      </c>
      <c r="B38" s="90"/>
      <c r="C38" s="90"/>
      <c r="D38" s="90"/>
      <c r="E38" s="90"/>
      <c r="F38" s="56" t="s">
        <v>0</v>
      </c>
      <c r="G38" s="57" t="s">
        <v>1</v>
      </c>
      <c r="H38" s="58" t="s">
        <v>2</v>
      </c>
    </row>
    <row r="39" spans="1:8" ht="16.5" thickBot="1" x14ac:dyDescent="0.3">
      <c r="A39" s="22" t="s">
        <v>3</v>
      </c>
      <c r="B39" s="93" t="s">
        <v>17</v>
      </c>
      <c r="C39" s="93"/>
      <c r="D39" s="93"/>
      <c r="E39" s="94"/>
      <c r="F39" s="108" t="s">
        <v>33</v>
      </c>
      <c r="G39" s="109"/>
      <c r="H39" s="110"/>
    </row>
    <row r="40" spans="1:8" ht="56.25" customHeight="1" x14ac:dyDescent="0.25">
      <c r="A40" s="23">
        <v>1</v>
      </c>
      <c r="B40" s="102" t="s">
        <v>22</v>
      </c>
      <c r="C40" s="102"/>
      <c r="D40" s="102"/>
      <c r="E40" s="103"/>
      <c r="F40" s="47"/>
      <c r="G40" s="48"/>
      <c r="H40" s="49"/>
    </row>
    <row r="41" spans="1:8" ht="74.25" customHeight="1" thickBot="1" x14ac:dyDescent="0.3">
      <c r="A41" s="24">
        <v>2</v>
      </c>
      <c r="B41" s="111" t="s">
        <v>23</v>
      </c>
      <c r="C41" s="111"/>
      <c r="D41" s="111"/>
      <c r="E41" s="112"/>
      <c r="F41" s="50"/>
      <c r="G41" s="51"/>
      <c r="H41" s="52"/>
    </row>
    <row r="42" spans="1:8" ht="34.5" customHeight="1" thickBot="1" x14ac:dyDescent="0.3">
      <c r="A42" s="89" t="s">
        <v>28</v>
      </c>
      <c r="B42" s="90"/>
      <c r="C42" s="90"/>
      <c r="D42" s="90"/>
      <c r="E42" s="91"/>
      <c r="F42" s="9">
        <f>SUM(F40*12)+(F41*2)</f>
        <v>0</v>
      </c>
      <c r="G42" s="10">
        <f>SUM(G40*12)+(G41*2)</f>
        <v>0</v>
      </c>
      <c r="H42" s="11">
        <f>SUM(H40*12)+(H41*2)</f>
        <v>0</v>
      </c>
    </row>
    <row r="43" spans="1:8" ht="16.5" thickBot="1" x14ac:dyDescent="0.3">
      <c r="A43" s="25"/>
      <c r="B43" s="25"/>
      <c r="C43" s="25"/>
      <c r="D43" s="25"/>
      <c r="E43" s="25"/>
      <c r="F43" s="25"/>
      <c r="G43" s="14"/>
      <c r="H43" s="14"/>
    </row>
    <row r="44" spans="1:8" ht="48" thickBot="1" x14ac:dyDescent="0.3">
      <c r="A44" s="115" t="s">
        <v>29</v>
      </c>
      <c r="B44" s="116"/>
      <c r="C44" s="116"/>
      <c r="D44" s="116"/>
      <c r="E44" s="117"/>
      <c r="F44" s="56" t="s">
        <v>0</v>
      </c>
      <c r="G44" s="57" t="s">
        <v>1</v>
      </c>
      <c r="H44" s="58" t="s">
        <v>2</v>
      </c>
    </row>
    <row r="45" spans="1:8" ht="16.5" thickBot="1" x14ac:dyDescent="0.3">
      <c r="A45" s="22" t="s">
        <v>3</v>
      </c>
      <c r="B45" s="93" t="s">
        <v>17</v>
      </c>
      <c r="C45" s="93"/>
      <c r="D45" s="93"/>
      <c r="E45" s="94"/>
      <c r="F45" s="108" t="s">
        <v>33</v>
      </c>
      <c r="G45" s="109"/>
      <c r="H45" s="110"/>
    </row>
    <row r="46" spans="1:8" ht="33" customHeight="1" thickBot="1" x14ac:dyDescent="0.3">
      <c r="A46" s="26">
        <v>1</v>
      </c>
      <c r="B46" s="119" t="s">
        <v>35</v>
      </c>
      <c r="C46" s="120"/>
      <c r="D46" s="120"/>
      <c r="E46" s="120"/>
      <c r="F46" s="53"/>
      <c r="G46" s="54"/>
      <c r="H46" s="55"/>
    </row>
    <row r="47" spans="1:8" ht="28.5" customHeight="1" thickBot="1" x14ac:dyDescent="0.3">
      <c r="A47" s="121" t="s">
        <v>30</v>
      </c>
      <c r="B47" s="122"/>
      <c r="C47" s="122"/>
      <c r="D47" s="122"/>
      <c r="E47" s="122"/>
      <c r="F47" s="27">
        <f>SUM(F46*6)</f>
        <v>0</v>
      </c>
      <c r="G47" s="28">
        <f t="shared" ref="G47:H47" si="0">SUM(G46*6)</f>
        <v>0</v>
      </c>
      <c r="H47" s="11">
        <f t="shared" si="0"/>
        <v>0</v>
      </c>
    </row>
    <row r="48" spans="1:8" ht="16.5" thickBot="1" x14ac:dyDescent="0.3">
      <c r="A48" s="29"/>
      <c r="B48" s="29"/>
      <c r="C48" s="29"/>
      <c r="D48" s="29"/>
      <c r="E48" s="29"/>
      <c r="F48" s="29"/>
      <c r="G48" s="14"/>
      <c r="H48" s="14"/>
    </row>
    <row r="49" spans="1:8" ht="25.5" customHeight="1" thickBot="1" x14ac:dyDescent="0.3">
      <c r="A49" s="65" t="s">
        <v>44</v>
      </c>
      <c r="B49" s="66"/>
      <c r="C49" s="66"/>
      <c r="D49" s="66"/>
      <c r="E49" s="66"/>
      <c r="F49" s="66"/>
      <c r="G49" s="66"/>
      <c r="H49" s="59" t="s">
        <v>43</v>
      </c>
    </row>
    <row r="50" spans="1:8" ht="16.5" thickBot="1" x14ac:dyDescent="0.3">
      <c r="A50" s="29"/>
      <c r="B50" s="29"/>
      <c r="C50" s="29"/>
      <c r="D50" s="29"/>
      <c r="E50" s="29"/>
      <c r="F50" s="29"/>
      <c r="G50" s="14"/>
      <c r="H50" s="14"/>
    </row>
    <row r="51" spans="1:8" ht="33" customHeight="1" thickBot="1" x14ac:dyDescent="0.3">
      <c r="A51" s="123" t="s">
        <v>31</v>
      </c>
      <c r="B51" s="93"/>
      <c r="C51" s="93"/>
      <c r="D51" s="93"/>
      <c r="E51" s="124"/>
      <c r="F51" s="30">
        <f>SUM(F20+F36+F42+F47)</f>
        <v>0</v>
      </c>
      <c r="G51" s="10">
        <f>SUM(G20+G36+G42+G47)</f>
        <v>0</v>
      </c>
      <c r="H51" s="11">
        <f>SUM(H20+H36+H42+H47)</f>
        <v>0</v>
      </c>
    </row>
    <row r="53" spans="1:8" ht="16.5" thickBot="1" x14ac:dyDescent="0.3">
      <c r="A53" s="125" t="s">
        <v>36</v>
      </c>
      <c r="B53" s="125"/>
      <c r="C53" s="125"/>
      <c r="D53" s="125"/>
      <c r="E53" s="125"/>
      <c r="F53" s="125"/>
      <c r="G53" s="125"/>
      <c r="H53" s="125"/>
    </row>
    <row r="54" spans="1:8" ht="15.75" customHeight="1" x14ac:dyDescent="0.25">
      <c r="A54" s="126" t="s">
        <v>37</v>
      </c>
      <c r="B54" s="127"/>
      <c r="C54" s="127"/>
      <c r="D54" s="127"/>
      <c r="E54" s="127"/>
      <c r="F54" s="127"/>
      <c r="G54" s="127"/>
      <c r="H54" s="1"/>
    </row>
    <row r="55" spans="1:8" ht="49.5" customHeight="1" x14ac:dyDescent="0.25">
      <c r="A55" s="128" t="s">
        <v>38</v>
      </c>
      <c r="B55" s="129"/>
      <c r="C55" s="129"/>
      <c r="D55" s="129"/>
      <c r="E55" s="129"/>
      <c r="F55" s="129"/>
      <c r="G55" s="129"/>
      <c r="H55" s="2">
        <v>0</v>
      </c>
    </row>
    <row r="56" spans="1:8" ht="49.5" customHeight="1" x14ac:dyDescent="0.25">
      <c r="A56" s="128" t="s">
        <v>39</v>
      </c>
      <c r="B56" s="129"/>
      <c r="C56" s="129"/>
      <c r="D56" s="129"/>
      <c r="E56" s="129"/>
      <c r="F56" s="129"/>
      <c r="G56" s="129"/>
      <c r="H56" s="2">
        <v>0</v>
      </c>
    </row>
    <row r="57" spans="1:8" ht="51" customHeight="1" thickBot="1" x14ac:dyDescent="0.3">
      <c r="A57" s="130" t="s">
        <v>40</v>
      </c>
      <c r="B57" s="131"/>
      <c r="C57" s="131"/>
      <c r="D57" s="131"/>
      <c r="E57" s="131"/>
      <c r="F57" s="131"/>
      <c r="G57" s="131"/>
      <c r="H57" s="3">
        <v>0</v>
      </c>
    </row>
    <row r="58" spans="1:8" ht="15.75" thickBot="1" x14ac:dyDescent="0.3">
      <c r="A58" s="31"/>
      <c r="C58" s="113" t="s">
        <v>41</v>
      </c>
      <c r="D58" s="114"/>
      <c r="E58" s="114"/>
      <c r="F58" s="114"/>
      <c r="G58" s="114"/>
      <c r="H58" s="32">
        <f>(H55+H56+H57)</f>
        <v>0</v>
      </c>
    </row>
    <row r="59" spans="1:8" x14ac:dyDescent="0.25">
      <c r="C59" s="33"/>
      <c r="D59" s="33"/>
      <c r="E59" s="33"/>
      <c r="F59" s="33"/>
      <c r="G59" s="33"/>
      <c r="H59" s="34"/>
    </row>
    <row r="60" spans="1:8" ht="17.25" customHeight="1" x14ac:dyDescent="0.25">
      <c r="C60" s="33"/>
      <c r="D60" s="33"/>
      <c r="E60" s="33"/>
      <c r="F60" s="33"/>
      <c r="G60" s="33"/>
      <c r="H60" s="34"/>
    </row>
    <row r="61" spans="1:8" ht="31.5" customHeight="1" x14ac:dyDescent="0.25">
      <c r="A61" s="118" t="s">
        <v>42</v>
      </c>
      <c r="B61" s="118"/>
      <c r="C61" s="118"/>
      <c r="D61" s="118"/>
      <c r="E61" s="118"/>
      <c r="F61" s="118"/>
      <c r="G61" s="118"/>
      <c r="H61" s="118"/>
    </row>
  </sheetData>
  <sheetProtection algorithmName="SHA-512" hashValue="B7yOdH4+56gOxOjQwM8o1r8DIXUWECemvIdoaZ3z0Mxap1psa+5EfKgXYP1jotNprocJj+B30V3Yhm4INT78JQ==" saltValue="Box67bxpTrLD14DDPA3z6g==" spinCount="100000" sheet="1" objects="1" scenarios="1"/>
  <mergeCells count="56">
    <mergeCell ref="A61:H61"/>
    <mergeCell ref="B45:E45"/>
    <mergeCell ref="F45:H45"/>
    <mergeCell ref="B46:E46"/>
    <mergeCell ref="A47:E47"/>
    <mergeCell ref="A51:E51"/>
    <mergeCell ref="A53:H53"/>
    <mergeCell ref="A54:G54"/>
    <mergeCell ref="A55:G55"/>
    <mergeCell ref="A56:G56"/>
    <mergeCell ref="A57:G57"/>
    <mergeCell ref="B40:E40"/>
    <mergeCell ref="B41:E41"/>
    <mergeCell ref="A42:E42"/>
    <mergeCell ref="C58:G58"/>
    <mergeCell ref="A44:E44"/>
    <mergeCell ref="A38:E38"/>
    <mergeCell ref="B39:E39"/>
    <mergeCell ref="F23:H23"/>
    <mergeCell ref="B24:E24"/>
    <mergeCell ref="B25:E25"/>
    <mergeCell ref="B26:E26"/>
    <mergeCell ref="B27:E27"/>
    <mergeCell ref="B32:E32"/>
    <mergeCell ref="B33:E33"/>
    <mergeCell ref="B34:E34"/>
    <mergeCell ref="B35:E35"/>
    <mergeCell ref="A36:E36"/>
    <mergeCell ref="F39:H39"/>
    <mergeCell ref="B15:E15"/>
    <mergeCell ref="B16:E16"/>
    <mergeCell ref="B17:E17"/>
    <mergeCell ref="B18:E18"/>
    <mergeCell ref="B31:E31"/>
    <mergeCell ref="A20:E20"/>
    <mergeCell ref="A22:E22"/>
    <mergeCell ref="B23:E23"/>
    <mergeCell ref="B28:E28"/>
    <mergeCell ref="B29:E29"/>
    <mergeCell ref="B30:E30"/>
    <mergeCell ref="B7:E7"/>
    <mergeCell ref="F7:H7"/>
    <mergeCell ref="A49:G49"/>
    <mergeCell ref="A1:H1"/>
    <mergeCell ref="A2:H2"/>
    <mergeCell ref="A3:H3"/>
    <mergeCell ref="A4:H4"/>
    <mergeCell ref="A6:E6"/>
    <mergeCell ref="B19:E19"/>
    <mergeCell ref="B8:E8"/>
    <mergeCell ref="B9:E9"/>
    <mergeCell ref="B10:E10"/>
    <mergeCell ref="B11:E11"/>
    <mergeCell ref="B12:E12"/>
    <mergeCell ref="B13:E13"/>
    <mergeCell ref="B14:E14"/>
  </mergeCells>
  <pageMargins left="0.7" right="0.7" top="0.75" bottom="0.75" header="0.3" footer="0.3"/>
  <pageSetup scale="83" fitToHeight="0" orientation="portrait" verticalDpi="0" r:id="rId1"/>
  <headerFooter>
    <oddHeader>&amp;LATTACHMENT 2 - PRICING SHEET&amp;C24-711&amp;RBAHIA ATHLETIC FIELD GROUND
MAINTENANCE AND RELATED SERVICES</oddHead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Falanga, Ron</cp:lastModifiedBy>
  <cp:lastPrinted>2024-03-01T18:10:51Z</cp:lastPrinted>
  <dcterms:created xsi:type="dcterms:W3CDTF">2024-03-01T17:20:52Z</dcterms:created>
  <dcterms:modified xsi:type="dcterms:W3CDTF">2024-04-02T19:17:27Z</dcterms:modified>
</cp:coreProperties>
</file>