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7 Gretchen\Solicitations\2024\24-703 - Holding Tank Maintenance &amp; Related Services\1 Solicitation Documents &amp; Addenda\"/>
    </mc:Choice>
  </mc:AlternateContent>
  <xr:revisionPtr revIDLastSave="0" documentId="13_ncr:1_{3FE01094-172C-4223-809E-417EF46A3DD3}" xr6:coauthVersionLast="47" xr6:coauthVersionMax="47" xr10:uidLastSave="{00000000-0000-0000-0000-000000000000}"/>
  <bookViews>
    <workbookView xWindow="28680" yWindow="-120" windowWidth="29040" windowHeight="15840" xr2:uid="{00000000-000D-0000-FFFF-FFFF00000000}"/>
  </bookViews>
  <sheets>
    <sheet name="Sheet1" sheetId="1" r:id="rId1"/>
  </sheets>
  <definedNames>
    <definedName name="_xlnm.Print_Area" localSheetId="0">Sheet1!$A$1:$E$79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9" i="1" l="1"/>
  <c r="E76" i="1"/>
  <c r="D69" i="1"/>
  <c r="E67" i="1"/>
  <c r="D67" i="1"/>
  <c r="E59" i="1"/>
  <c r="D59" i="1"/>
  <c r="E42" i="1"/>
  <c r="D42" i="1"/>
  <c r="E20" i="1"/>
  <c r="D20" i="1"/>
</calcChain>
</file>

<file path=xl/sharedStrings.xml><?xml version="1.0" encoding="utf-8"?>
<sst xmlns="http://schemas.openxmlformats.org/spreadsheetml/2006/main" count="111" uniqueCount="73">
  <si>
    <t>Lake Jem Park and Boat Ramp</t>
  </si>
  <si>
    <t>16141 CR 448, Tavares, FL 32778</t>
  </si>
  <si>
    <t>Palatlakaha River Park &amp; Boat Ramp</t>
  </si>
  <si>
    <t>12325 Hull Road, Clermont, FL 34711</t>
  </si>
  <si>
    <t>Ferndale Preserve</t>
  </si>
  <si>
    <t>19220 CR 455, Ferndale, FL 34787</t>
  </si>
  <si>
    <t>John's Lake Boat Ramp</t>
  </si>
  <si>
    <t>13620 Lake Boulevard, Winter Garden FL 34787</t>
  </si>
  <si>
    <t>Astatula Boat Ramp</t>
  </si>
  <si>
    <t>12703 Florida Avenue, Astatula, FL 34705</t>
  </si>
  <si>
    <t>Lake May Reserve</t>
  </si>
  <si>
    <t>36300 CR 44A, Eustis, FL 32736</t>
  </si>
  <si>
    <t>5144 Lake Erie Road, Groveland, FL 34736</t>
  </si>
  <si>
    <t>Ellis Acres Reserve</t>
  </si>
  <si>
    <t>25302 CR 42, Paisley, FL 32767</t>
  </si>
  <si>
    <t>Marsh Park and Boat Ramp</t>
  </si>
  <si>
    <t>36545 Yale Retreat Road, Eustis, FL 32727</t>
  </si>
  <si>
    <t>McDonald Canal Boat Ramp</t>
  </si>
  <si>
    <t>24600 CR 448A, Astatula, Florida</t>
  </si>
  <si>
    <t>Water Treatment Services of one (1) gallon per restroom per park</t>
  </si>
  <si>
    <t>Type Your Firm's Name Here</t>
  </si>
  <si>
    <t>SAVE AND SUBMIT AS AN EXCEL FILE</t>
  </si>
  <si>
    <t xml:space="preserve"> Alterations to locked cells may result in disqualification of submission.</t>
  </si>
  <si>
    <t>ITEM</t>
  </si>
  <si>
    <t>DESCRIPTION</t>
  </si>
  <si>
    <t>The following information is required for price redetermination consideration.</t>
  </si>
  <si>
    <r>
      <t xml:space="preserve">Enter type of fuel used: </t>
    </r>
    <r>
      <rPr>
        <b/>
        <sz val="12"/>
        <color theme="1"/>
        <rFont val="Times New Roman"/>
        <family val="1"/>
      </rPr>
      <t>Diesel or Gasoline</t>
    </r>
  </si>
  <si>
    <t xml:space="preserve">Assuming prices quoted include costs for vehicles, maintenance, repair, insurance, fuel, wages, insurances, other employee benefits, materials, overhead, operating expenses, etc., what percentage of the rate is directly attributed to the cost of fuel?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</si>
  <si>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</si>
  <si>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</si>
  <si>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Lake County is exempt from all taxes (Federal, State, Local). A Tax Exemption Certificate will be furnished upon request for any direct purchasing. Contractor will be responsible for payment of taxes on all materials purchased by the Contractor for the project.</t>
  </si>
  <si>
    <t>Lake County will not accept nor authorize payment for travel time or expenses of service personnel to any of Lake County’s facility locations. The hourly rate must commence on the job site.  Billable time will be for service work performed.</t>
  </si>
  <si>
    <t>Must Equal 100%</t>
  </si>
  <si>
    <t>Sorrento Park</t>
  </si>
  <si>
    <t>31535 Church St, Sorrento, FL 32776</t>
  </si>
  <si>
    <t>Lake Idamere Park</t>
  </si>
  <si>
    <t>12335 County Road 448, Tavares, FL 32778</t>
  </si>
  <si>
    <t xml:space="preserve">Pine Forest Park </t>
  </si>
  <si>
    <t>32520 SR44, Deland, FL 32720</t>
  </si>
  <si>
    <t>Green Mountain Scenic Overlook</t>
  </si>
  <si>
    <t>20700 CR455, Minneola, Fl 34715</t>
  </si>
  <si>
    <t xml:space="preserve">Mctureous Park </t>
  </si>
  <si>
    <t>42100 SR19, Altoona, Fl 32702</t>
  </si>
  <si>
    <t>North Lake Regional Park</t>
  </si>
  <si>
    <t>40730 Roger Giles Rd, Umatilla, FL 32784</t>
  </si>
  <si>
    <t>Pine Meadows Recreation Area</t>
  </si>
  <si>
    <t>1900 Pine Meadows Golf Course Rd, Eustis, FL 32726</t>
  </si>
  <si>
    <t>26701 Hwy 27, Leesburg, FL 34748</t>
  </si>
  <si>
    <t>PEAR Park Conservation Area</t>
  </si>
  <si>
    <t xml:space="preserve">5336 University Av, Leesburg, FL </t>
  </si>
  <si>
    <t>Waterless</t>
  </si>
  <si>
    <t>UNITS / VARIOUS SIZES</t>
  </si>
  <si>
    <t xml:space="preserve">GROUP A - NORTH / EAST LOCATIONS </t>
  </si>
  <si>
    <t>Water</t>
  </si>
  <si>
    <t>Paisley Park</t>
  </si>
  <si>
    <t>24956 CR 42, Paisley, FL 32767</t>
  </si>
  <si>
    <t>TOTAL COST GROUP A</t>
  </si>
  <si>
    <t>GROUP B - CENTRAL LOCATIONS</t>
  </si>
  <si>
    <t>Neighborhood Lakes Trailhead</t>
  </si>
  <si>
    <t>26656 County Rd. 46A, Mount Plymouth FL 32776</t>
  </si>
  <si>
    <t>PEAR Park (3 Pre-fab Locations)</t>
  </si>
  <si>
    <t>Twin Lakes Park</t>
  </si>
  <si>
    <t>35303 CR 473, Leesburg, FL 34788</t>
  </si>
  <si>
    <t>GROUP C - SOUTH LOCATIONS</t>
  </si>
  <si>
    <t>TOTAL COST GROUP B</t>
  </si>
  <si>
    <t>The Pasture Reserve</t>
  </si>
  <si>
    <t>TOTAL COST GROUP C</t>
  </si>
  <si>
    <t>TOTAL COST ALL GROUPS</t>
  </si>
  <si>
    <t>GROUP D - ADDITIONAL SERVICES</t>
  </si>
  <si>
    <t>TOTAL COST GROUP D</t>
  </si>
  <si>
    <t xml:space="preserve">COST PER GALLON / VISIT </t>
  </si>
  <si>
    <t>COST PER GALLON /  EMERGENCY SERVICE</t>
  </si>
  <si>
    <t xml:space="preserve">Contractor shall be provide bid pricing for the cost per gallon pumped per visit and services specified.  Pricing shall include all labor, materials, tools, equipment, fuel supervision, and any other incidental costs necessary for the inspection, maintenance, pumping, and related services.  Mulberrier fragrance of Earth Works Water Treatment tank deoderizer shall be applied each visit and pumped material shall be shall be disposed at an approved processing facility.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</si>
</sst>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00"/>
  </numFmts>
  <fonts count="9" x14ac:knownFonts="1">
    <font>
      <sz val="11"/>
      <color theme="1"/>
      <name val="Calibri"/>
      <family val="2"/>
      <scheme val="minor"/>
    </font>
    <font>
      <b/>
      <sz val="12"/>
      <color rgb="FF000000"/>
      <name val="Times New Roman"/>
      <family val="1"/>
    </font>
    <font>
      <sz val="12"/>
      <color rgb="FF000000"/>
      <name val="Times New Roman"/>
      <family val="1"/>
    </font>
    <font>
      <sz val="12"/>
      <color theme="1"/>
      <name val="Times New Roman"/>
      <family val="1"/>
    </font>
    <font>
      <b/>
      <sz val="12"/>
      <color rgb="FFFF0000"/>
      <name val="Times New Roman"/>
      <family val="1"/>
    </font>
    <font>
      <b/>
      <i/>
      <sz val="12"/>
      <color theme="1"/>
      <name val="Times New Roman"/>
      <family val="1"/>
    </font>
    <font>
      <b/>
      <sz val="12"/>
      <color theme="1"/>
      <name val="Times New Roman"/>
      <family val="1"/>
    </font>
    <font>
      <b/>
      <i/>
      <sz val="12"/>
      <color rgb="FF000000"/>
      <name val="Times New Roman"/>
      <family val="1"/>
    </font>
    <font>
      <b/>
      <sz val="14"/>
      <color rgb="FF000000"/>
      <name val="Times New Roman"/>
      <family val="1"/>
    </font>
  </fonts>
  <fills count="4">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15">
    <xf numFmtId="0" fontId="0" fillId="0" borderId="0" xfId="0"/>
    <xf numFmtId="0" fontId="0" fillId="0" borderId="0" xfId="0" applyAlignment="1">
      <alignment horizontal="center"/>
    </xf>
    <xf numFmtId="0" fontId="3" fillId="0" borderId="0" xfId="0" applyFont="1"/>
    <xf numFmtId="0" fontId="3" fillId="0" borderId="0" xfId="0" applyFont="1" applyAlignment="1">
      <alignment horizontal="center"/>
    </xf>
    <xf numFmtId="0" fontId="3" fillId="3" borderId="8" xfId="0" applyFont="1" applyFill="1" applyBorder="1" applyAlignment="1" applyProtection="1">
      <alignment vertical="top" wrapText="1"/>
      <protection locked="0"/>
    </xf>
    <xf numFmtId="10" fontId="3" fillId="3" borderId="9" xfId="0" applyNumberFormat="1" applyFont="1" applyFill="1" applyBorder="1" applyAlignment="1" applyProtection="1">
      <alignment horizontal="center" vertical="center"/>
      <protection locked="0"/>
    </xf>
    <xf numFmtId="10" fontId="3" fillId="3" borderId="10" xfId="0" applyNumberFormat="1" applyFont="1" applyFill="1" applyBorder="1" applyAlignment="1" applyProtection="1">
      <alignment horizontal="center" vertical="center"/>
      <protection locked="0"/>
    </xf>
    <xf numFmtId="0" fontId="5"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1" fillId="0" borderId="1" xfId="0" applyFont="1" applyBorder="1" applyAlignment="1">
      <alignment horizontal="center" vertical="center" wrapText="1"/>
    </xf>
    <xf numFmtId="0" fontId="7" fillId="2" borderId="4" xfId="0" applyFont="1" applyFill="1" applyBorder="1" applyAlignment="1">
      <alignment wrapText="1"/>
    </xf>
    <xf numFmtId="0" fontId="1" fillId="2" borderId="0" xfId="0" applyFont="1" applyFill="1" applyAlignment="1">
      <alignment horizontal="center" vertical="center" wrapText="1"/>
    </xf>
    <xf numFmtId="0" fontId="2" fillId="2" borderId="14" xfId="0" applyFont="1" applyFill="1" applyBorder="1" applyAlignment="1">
      <alignment wrapText="1"/>
    </xf>
    <xf numFmtId="0" fontId="7" fillId="2" borderId="15" xfId="0" applyFont="1" applyFill="1" applyBorder="1" applyAlignment="1">
      <alignment wrapText="1"/>
    </xf>
    <xf numFmtId="0" fontId="1" fillId="0" borderId="19" xfId="0" applyFont="1" applyBorder="1" applyAlignment="1">
      <alignment horizontal="center" vertical="center" wrapText="1"/>
    </xf>
    <xf numFmtId="0" fontId="1" fillId="0" borderId="26" xfId="0" applyFont="1" applyBorder="1" applyAlignment="1">
      <alignment horizontal="center" vertical="center" wrapText="1"/>
    </xf>
    <xf numFmtId="0" fontId="7" fillId="2" borderId="19" xfId="0" applyFont="1" applyFill="1" applyBorder="1" applyAlignment="1">
      <alignment wrapText="1"/>
    </xf>
    <xf numFmtId="0" fontId="1" fillId="0" borderId="15" xfId="0" applyFont="1" applyBorder="1" applyAlignment="1">
      <alignment horizontal="center" vertical="center" wrapText="1"/>
    </xf>
    <xf numFmtId="0" fontId="2" fillId="2" borderId="26" xfId="0" applyFont="1" applyFill="1" applyBorder="1" applyAlignment="1">
      <alignment wrapText="1"/>
    </xf>
    <xf numFmtId="0" fontId="1" fillId="0" borderId="14" xfId="0" applyFont="1" applyBorder="1" applyAlignment="1">
      <alignment horizontal="center" vertical="center" wrapText="1"/>
    </xf>
    <xf numFmtId="0" fontId="7" fillId="0" borderId="15" xfId="0" applyFont="1" applyBorder="1" applyAlignment="1">
      <alignment vertical="center" wrapText="1"/>
    </xf>
    <xf numFmtId="0" fontId="2" fillId="0" borderId="19" xfId="0" applyFont="1" applyBorder="1" applyAlignment="1">
      <alignment horizontal="center" vertical="center" wrapText="1"/>
    </xf>
    <xf numFmtId="0" fontId="2" fillId="0" borderId="14" xfId="0" applyFont="1" applyBorder="1" applyAlignment="1">
      <alignment vertical="center" wrapText="1"/>
    </xf>
    <xf numFmtId="0" fontId="7" fillId="2" borderId="3" xfId="0" applyFont="1" applyFill="1" applyBorder="1" applyAlignment="1">
      <alignment wrapText="1"/>
    </xf>
    <xf numFmtId="0" fontId="1" fillId="2" borderId="19" xfId="0" applyFont="1" applyFill="1" applyBorder="1" applyAlignment="1">
      <alignment horizontal="center" vertical="center" wrapText="1"/>
    </xf>
    <xf numFmtId="0" fontId="1" fillId="2" borderId="26"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0" xfId="0" applyFont="1" applyAlignment="1">
      <alignment horizontal="center" wrapText="1"/>
    </xf>
    <xf numFmtId="0" fontId="2" fillId="2" borderId="0" xfId="0" applyFont="1" applyFill="1" applyAlignment="1">
      <alignment wrapText="1"/>
    </xf>
    <xf numFmtId="7" fontId="2" fillId="0" borderId="0" xfId="0" applyNumberFormat="1" applyFont="1" applyAlignment="1">
      <alignment horizontal="center" wrapText="1"/>
    </xf>
    <xf numFmtId="0" fontId="7" fillId="0" borderId="4" xfId="0" applyFont="1" applyBorder="1" applyAlignment="1">
      <alignment vertical="center" wrapText="1"/>
    </xf>
    <xf numFmtId="0" fontId="2" fillId="0" borderId="4" xfId="0" applyFont="1" applyBorder="1" applyAlignment="1">
      <alignment horizontal="center" vertical="center" wrapText="1"/>
    </xf>
    <xf numFmtId="0" fontId="7" fillId="2" borderId="0" xfId="0" applyFont="1" applyFill="1" applyAlignment="1">
      <alignment wrapText="1"/>
    </xf>
    <xf numFmtId="0" fontId="1" fillId="0" borderId="3" xfId="0" applyFont="1" applyBorder="1" applyAlignment="1">
      <alignment horizontal="center" vertical="center" wrapText="1"/>
    </xf>
    <xf numFmtId="0" fontId="2" fillId="0" borderId="26" xfId="0" applyFont="1" applyBorder="1" applyAlignment="1">
      <alignment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0" borderId="24" xfId="0" applyFont="1" applyBorder="1" applyAlignment="1">
      <alignment vertical="center" wrapText="1"/>
    </xf>
    <xf numFmtId="0" fontId="1" fillId="0" borderId="24" xfId="0" applyFont="1" applyBorder="1" applyAlignment="1">
      <alignment horizontal="center" vertical="center" wrapText="1"/>
    </xf>
    <xf numFmtId="0" fontId="2" fillId="0" borderId="25" xfId="0" applyFont="1" applyBorder="1" applyAlignment="1">
      <alignment vertical="center" wrapText="1"/>
    </xf>
    <xf numFmtId="0" fontId="1" fillId="0" borderId="25" xfId="0" applyFont="1" applyBorder="1" applyAlignment="1">
      <alignment horizontal="center" vertical="center" wrapText="1"/>
    </xf>
    <xf numFmtId="0" fontId="1" fillId="2" borderId="3" xfId="0" applyFont="1" applyFill="1" applyBorder="1" applyAlignment="1">
      <alignment horizontal="center" vertical="center" wrapText="1"/>
    </xf>
    <xf numFmtId="0" fontId="2" fillId="2" borderId="23" xfId="0" applyFont="1" applyFill="1" applyBorder="1" applyAlignment="1">
      <alignment wrapText="1"/>
    </xf>
    <xf numFmtId="0" fontId="1" fillId="2" borderId="7" xfId="0" applyFont="1" applyFill="1" applyBorder="1" applyAlignment="1">
      <alignment horizontal="center" vertical="center" wrapText="1"/>
    </xf>
    <xf numFmtId="164" fontId="1" fillId="2" borderId="7" xfId="0" applyNumberFormat="1" applyFont="1" applyFill="1" applyBorder="1" applyAlignment="1">
      <alignment horizontal="center" vertical="center" wrapText="1"/>
    </xf>
    <xf numFmtId="0" fontId="1" fillId="0" borderId="15" xfId="0" applyFont="1" applyBorder="1" applyAlignment="1">
      <alignment horizontal="center" vertical="top" wrapText="1"/>
    </xf>
    <xf numFmtId="0" fontId="7" fillId="0" borderId="19" xfId="0" applyFont="1" applyBorder="1" applyAlignment="1">
      <alignment wrapText="1"/>
    </xf>
    <xf numFmtId="0" fontId="1" fillId="0" borderId="6" xfId="0" applyFont="1" applyBorder="1" applyAlignment="1">
      <alignment horizontal="center" vertical="center" wrapText="1"/>
    </xf>
    <xf numFmtId="0" fontId="3" fillId="0" borderId="0" xfId="0" applyFont="1" applyAlignment="1">
      <alignment wrapText="1"/>
    </xf>
    <xf numFmtId="7" fontId="1"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6" fillId="0" borderId="0" xfId="0" applyFont="1"/>
    <xf numFmtId="0" fontId="6" fillId="0" borderId="0" xfId="0" applyFont="1" applyAlignment="1">
      <alignment horizontal="right"/>
    </xf>
    <xf numFmtId="0" fontId="6" fillId="0" borderId="0" xfId="0" applyFont="1" applyAlignment="1">
      <alignment horizontal="center"/>
    </xf>
    <xf numFmtId="10" fontId="6" fillId="0" borderId="0" xfId="0" applyNumberFormat="1" applyFont="1" applyAlignment="1">
      <alignment horizontal="center"/>
    </xf>
    <xf numFmtId="10" fontId="6" fillId="3" borderId="7" xfId="0" applyNumberFormat="1" applyFont="1" applyFill="1" applyBorder="1" applyAlignment="1" applyProtection="1">
      <alignment horizontal="center"/>
      <protection locked="0"/>
    </xf>
    <xf numFmtId="0" fontId="3" fillId="0" borderId="0" xfId="0" applyFont="1" applyAlignment="1">
      <alignment horizontal="left" vertical="top"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6" fillId="0" borderId="9" xfId="0" applyFont="1" applyBorder="1" applyAlignment="1">
      <alignment horizontal="center" vertical="center" wrapText="1"/>
    </xf>
    <xf numFmtId="164" fontId="2" fillId="3" borderId="15" xfId="0" applyNumberFormat="1" applyFont="1" applyFill="1" applyBorder="1" applyAlignment="1" applyProtection="1">
      <alignment horizontal="center" vertical="center" wrapText="1"/>
      <protection locked="0"/>
    </xf>
    <xf numFmtId="164" fontId="2" fillId="3" borderId="14" xfId="0" applyNumberFormat="1" applyFont="1" applyFill="1" applyBorder="1" applyAlignment="1" applyProtection="1">
      <alignment horizontal="center" vertical="center" wrapText="1"/>
      <protection locked="0"/>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6" fillId="0" borderId="8" xfId="0" applyFont="1" applyBorder="1" applyAlignment="1">
      <alignment horizontal="center" vertical="center" wrapText="1"/>
    </xf>
    <xf numFmtId="164" fontId="2" fillId="3" borderId="4" xfId="0" applyNumberFormat="1" applyFont="1" applyFill="1" applyBorder="1" applyAlignment="1" applyProtection="1">
      <alignment horizontal="center" vertical="center" wrapText="1"/>
      <protection locked="0"/>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1" xfId="0" applyFont="1" applyBorder="1" applyAlignment="1">
      <alignment horizontal="right" vertical="top" wrapText="1"/>
    </xf>
    <xf numFmtId="0" fontId="3" fillId="0" borderId="21" xfId="0" applyFont="1" applyBorder="1" applyAlignment="1">
      <alignment horizontal="right" vertical="top" wrapText="1"/>
    </xf>
    <xf numFmtId="0" fontId="3" fillId="0" borderId="27" xfId="0" applyFont="1" applyBorder="1" applyAlignment="1">
      <alignment horizontal="right" vertical="top" wrapText="1"/>
    </xf>
    <xf numFmtId="0" fontId="3" fillId="0" borderId="12" xfId="0" applyFont="1" applyBorder="1" applyAlignment="1">
      <alignment horizontal="left" vertical="top" wrapText="1"/>
    </xf>
    <xf numFmtId="0" fontId="3" fillId="0" borderId="20" xfId="0" applyFont="1" applyBorder="1" applyAlignment="1">
      <alignment horizontal="left" vertical="top" wrapText="1"/>
    </xf>
    <xf numFmtId="0" fontId="3" fillId="0" borderId="17" xfId="0" applyFont="1" applyBorder="1" applyAlignment="1">
      <alignment horizontal="left" vertical="top" wrapText="1"/>
    </xf>
    <xf numFmtId="0" fontId="3" fillId="0" borderId="13" xfId="0" applyFont="1" applyBorder="1" applyAlignment="1">
      <alignment horizontal="left" vertical="top" wrapText="1"/>
    </xf>
    <xf numFmtId="0" fontId="3" fillId="0" borderId="22" xfId="0" applyFont="1" applyBorder="1" applyAlignment="1">
      <alignment horizontal="left" vertical="top" wrapText="1"/>
    </xf>
    <xf numFmtId="0" fontId="3" fillId="0" borderId="18" xfId="0" applyFont="1" applyBorder="1" applyAlignment="1">
      <alignment horizontal="left" vertical="top" wrapText="1"/>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5" fillId="3" borderId="5"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2" xfId="0" applyFont="1" applyBorder="1" applyAlignment="1">
      <alignment horizontal="left" vertical="top"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7" fillId="0" borderId="9" xfId="0" applyFont="1" applyBorder="1" applyAlignment="1">
      <alignment wrapText="1"/>
    </xf>
    <xf numFmtId="0" fontId="7" fillId="0" borderId="10" xfId="0" applyFont="1" applyBorder="1" applyAlignment="1">
      <alignment wrapText="1"/>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164" fontId="2" fillId="3" borderId="9" xfId="0" applyNumberFormat="1" applyFont="1" applyFill="1" applyBorder="1" applyAlignment="1" applyProtection="1">
      <alignment horizontal="center" wrapText="1"/>
      <protection locked="0"/>
    </xf>
    <xf numFmtId="164" fontId="2" fillId="3" borderId="10" xfId="0" applyNumberFormat="1" applyFont="1" applyFill="1" applyBorder="1" applyAlignment="1" applyProtection="1">
      <alignment horizontal="center" wrapText="1"/>
      <protection locked="0"/>
    </xf>
    <xf numFmtId="164" fontId="2" fillId="3" borderId="17" xfId="0" applyNumberFormat="1" applyFont="1" applyFill="1" applyBorder="1" applyAlignment="1" applyProtection="1">
      <alignment horizontal="center" wrapText="1"/>
      <protection locked="0"/>
    </xf>
    <xf numFmtId="164" fontId="2" fillId="3" borderId="18" xfId="0" applyNumberFormat="1" applyFont="1" applyFill="1" applyBorder="1" applyAlignment="1" applyProtection="1">
      <alignment horizontal="center" wrapText="1"/>
      <protection locked="0"/>
    </xf>
    <xf numFmtId="0" fontId="1" fillId="0" borderId="21" xfId="0" applyFont="1" applyBorder="1" applyAlignment="1">
      <alignment horizontal="center" vertical="center" wrapText="1"/>
    </xf>
    <xf numFmtId="0" fontId="1" fillId="0" borderId="14" xfId="0" applyFont="1" applyBorder="1" applyAlignment="1">
      <alignment horizontal="center" vertical="center" wrapText="1"/>
    </xf>
    <xf numFmtId="164" fontId="2" fillId="3" borderId="14" xfId="0" applyNumberFormat="1" applyFont="1" applyFill="1" applyBorder="1" applyAlignment="1" applyProtection="1">
      <alignment horizontal="center" wrapText="1"/>
      <protection locked="0"/>
    </xf>
    <xf numFmtId="164" fontId="2" fillId="3" borderId="16" xfId="0" applyNumberFormat="1" applyFont="1" applyFill="1" applyBorder="1" applyAlignment="1" applyProtection="1">
      <alignment horizontal="center" wrapText="1"/>
      <protection locked="0"/>
    </xf>
    <xf numFmtId="0" fontId="6" fillId="0" borderId="14" xfId="0" applyFont="1" applyBorder="1" applyAlignment="1">
      <alignment horizontal="center" vertical="center" wrapText="1"/>
    </xf>
    <xf numFmtId="164" fontId="2" fillId="3" borderId="3" xfId="0" applyNumberFormat="1" applyFont="1" applyFill="1" applyBorder="1" applyAlignment="1" applyProtection="1">
      <alignment horizontal="center" vertical="center" wrapText="1"/>
      <protection locked="0"/>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2" xfId="0" applyFont="1" applyBorder="1" applyAlignment="1">
      <alignment horizontal="center" vertical="top"/>
    </xf>
    <xf numFmtId="0" fontId="1" fillId="0" borderId="8" xfId="0" applyFont="1" applyBorder="1" applyAlignment="1">
      <alignment horizontal="center" vertical="center" wrapText="1"/>
    </xf>
    <xf numFmtId="164" fontId="2" fillId="3" borderId="8" xfId="0" applyNumberFormat="1" applyFont="1" applyFill="1" applyBorder="1" applyAlignment="1" applyProtection="1">
      <alignment horizontal="center" wrapText="1"/>
      <protection locked="0"/>
    </xf>
    <xf numFmtId="164" fontId="2" fillId="3" borderId="27" xfId="0" applyNumberFormat="1" applyFont="1" applyFill="1" applyBorder="1" applyAlignment="1" applyProtection="1">
      <alignment horizontal="center" wrapText="1"/>
      <protection locked="0"/>
    </xf>
    <xf numFmtId="0" fontId="7" fillId="0" borderId="8"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81"/>
  <sheetViews>
    <sheetView tabSelected="1" view="pageLayout" topLeftCell="A62" zoomScaleNormal="100" zoomScaleSheetLayoutView="100" workbookViewId="0">
      <selection activeCell="E69" sqref="E69"/>
    </sheetView>
  </sheetViews>
  <sheetFormatPr defaultRowHeight="15" x14ac:dyDescent="0.25"/>
  <cols>
    <col min="1" max="1" width="11.7109375" customWidth="1"/>
    <col min="2" max="2" width="49.7109375" customWidth="1"/>
    <col min="3" max="3" width="17.42578125" style="1" customWidth="1"/>
    <col min="4" max="4" width="20.140625" style="1" customWidth="1"/>
    <col min="5" max="5" width="19.140625" customWidth="1"/>
  </cols>
  <sheetData>
    <row r="1" spans="1:5" ht="19.149999999999999" customHeight="1" thickBot="1" x14ac:dyDescent="0.3">
      <c r="A1" s="82" t="s">
        <v>20</v>
      </c>
      <c r="B1" s="83"/>
      <c r="C1" s="83"/>
      <c r="D1" s="83"/>
      <c r="E1" s="84"/>
    </row>
    <row r="2" spans="1:5" ht="22.15" customHeight="1" thickBot="1" x14ac:dyDescent="0.3">
      <c r="A2" s="85" t="s">
        <v>21</v>
      </c>
      <c r="B2" s="86"/>
      <c r="C2" s="86"/>
      <c r="D2" s="86"/>
      <c r="E2" s="87"/>
    </row>
    <row r="3" spans="1:5" ht="69.599999999999994" customHeight="1" thickBot="1" x14ac:dyDescent="0.3">
      <c r="A3" s="88" t="s">
        <v>72</v>
      </c>
      <c r="B3" s="89"/>
      <c r="C3" s="89"/>
      <c r="D3" s="89"/>
      <c r="E3" s="90"/>
    </row>
    <row r="4" spans="1:5" ht="21.75" customHeight="1" thickBot="1" x14ac:dyDescent="0.3">
      <c r="A4" s="91" t="s">
        <v>22</v>
      </c>
      <c r="B4" s="92"/>
      <c r="C4" s="92"/>
      <c r="D4" s="92"/>
      <c r="E4" s="93"/>
    </row>
    <row r="5" spans="1:5" ht="12.6" customHeight="1" thickBot="1" x14ac:dyDescent="0.3">
      <c r="A5" s="7"/>
      <c r="B5" s="7"/>
      <c r="C5" s="7"/>
      <c r="D5" s="7"/>
      <c r="E5" s="7"/>
    </row>
    <row r="6" spans="1:5" ht="25.15" customHeight="1" thickBot="1" x14ac:dyDescent="0.3">
      <c r="A6" s="60" t="s">
        <v>52</v>
      </c>
      <c r="B6" s="61"/>
      <c r="C6" s="9"/>
      <c r="D6" s="10"/>
      <c r="E6" s="10"/>
    </row>
    <row r="7" spans="1:5" ht="63.75" thickBot="1" x14ac:dyDescent="0.3">
      <c r="A7" s="11" t="s">
        <v>23</v>
      </c>
      <c r="B7" s="8" t="s">
        <v>24</v>
      </c>
      <c r="C7" s="11" t="s">
        <v>51</v>
      </c>
      <c r="D7" s="11" t="s">
        <v>70</v>
      </c>
      <c r="E7" s="8" t="s">
        <v>71</v>
      </c>
    </row>
    <row r="8" spans="1:5" ht="15" customHeight="1" x14ac:dyDescent="0.25">
      <c r="A8" s="111">
        <v>1</v>
      </c>
      <c r="B8" s="12" t="s">
        <v>13</v>
      </c>
      <c r="C8" s="13">
        <v>2</v>
      </c>
      <c r="D8" s="112"/>
      <c r="E8" s="113"/>
    </row>
    <row r="9" spans="1:5" ht="15" customHeight="1" x14ac:dyDescent="0.25">
      <c r="A9" s="69"/>
      <c r="B9" s="14" t="s">
        <v>14</v>
      </c>
      <c r="C9" s="13" t="s">
        <v>50</v>
      </c>
      <c r="D9" s="98"/>
      <c r="E9" s="100"/>
    </row>
    <row r="10" spans="1:5" ht="15" customHeight="1" x14ac:dyDescent="0.25">
      <c r="A10" s="69">
        <v>2</v>
      </c>
      <c r="B10" s="15" t="s">
        <v>41</v>
      </c>
      <c r="C10" s="16">
        <v>1</v>
      </c>
      <c r="D10" s="98"/>
      <c r="E10" s="100"/>
    </row>
    <row r="11" spans="1:5" ht="15" customHeight="1" x14ac:dyDescent="0.25">
      <c r="A11" s="69"/>
      <c r="B11" s="14" t="s">
        <v>42</v>
      </c>
      <c r="C11" s="17" t="s">
        <v>53</v>
      </c>
      <c r="D11" s="98"/>
      <c r="E11" s="100"/>
    </row>
    <row r="12" spans="1:5" ht="15" customHeight="1" x14ac:dyDescent="0.25">
      <c r="A12" s="69">
        <v>3</v>
      </c>
      <c r="B12" s="18" t="s">
        <v>43</v>
      </c>
      <c r="C12" s="19">
        <v>5</v>
      </c>
      <c r="D12" s="98"/>
      <c r="E12" s="100"/>
    </row>
    <row r="13" spans="1:5" ht="20.45" customHeight="1" x14ac:dyDescent="0.25">
      <c r="A13" s="69"/>
      <c r="B13" s="20" t="s">
        <v>44</v>
      </c>
      <c r="C13" s="21" t="s">
        <v>53</v>
      </c>
      <c r="D13" s="98"/>
      <c r="E13" s="100"/>
    </row>
    <row r="14" spans="1:5" ht="15.75" x14ac:dyDescent="0.25">
      <c r="A14" s="62">
        <v>4</v>
      </c>
      <c r="B14" s="22" t="s">
        <v>54</v>
      </c>
      <c r="C14" s="23">
        <v>1</v>
      </c>
      <c r="D14" s="63"/>
      <c r="E14" s="63"/>
    </row>
    <row r="15" spans="1:5" ht="15.75" x14ac:dyDescent="0.25">
      <c r="A15" s="62"/>
      <c r="B15" s="24" t="s">
        <v>55</v>
      </c>
      <c r="C15" s="17" t="s">
        <v>53</v>
      </c>
      <c r="D15" s="64"/>
      <c r="E15" s="64"/>
    </row>
    <row r="16" spans="1:5" ht="15" customHeight="1" x14ac:dyDescent="0.25">
      <c r="A16" s="103">
        <v>5</v>
      </c>
      <c r="B16" s="25" t="s">
        <v>37</v>
      </c>
      <c r="C16" s="9">
        <v>2</v>
      </c>
      <c r="D16" s="104"/>
      <c r="E16" s="105"/>
    </row>
    <row r="17" spans="1:5" ht="15" customHeight="1" x14ac:dyDescent="0.25">
      <c r="A17" s="69"/>
      <c r="B17" s="14" t="s">
        <v>38</v>
      </c>
      <c r="C17" s="17" t="s">
        <v>53</v>
      </c>
      <c r="D17" s="98"/>
      <c r="E17" s="100"/>
    </row>
    <row r="18" spans="1:5" ht="15" customHeight="1" x14ac:dyDescent="0.25">
      <c r="A18" s="69">
        <v>6</v>
      </c>
      <c r="B18" s="15" t="s">
        <v>33</v>
      </c>
      <c r="C18" s="26">
        <v>1</v>
      </c>
      <c r="D18" s="98"/>
      <c r="E18" s="100"/>
    </row>
    <row r="19" spans="1:5" ht="15" customHeight="1" thickBot="1" x14ac:dyDescent="0.3">
      <c r="A19" s="69"/>
      <c r="B19" s="14" t="s">
        <v>34</v>
      </c>
      <c r="C19" s="27" t="s">
        <v>53</v>
      </c>
      <c r="D19" s="98"/>
      <c r="E19" s="100"/>
    </row>
    <row r="20" spans="1:5" ht="25.15" customHeight="1" thickBot="1" x14ac:dyDescent="0.3">
      <c r="B20" s="65" t="s">
        <v>56</v>
      </c>
      <c r="C20" s="66"/>
      <c r="D20" s="28">
        <f>SUM(D8:D19)</f>
        <v>0</v>
      </c>
      <c r="E20" s="29">
        <f>SUM(E8:E19)</f>
        <v>0</v>
      </c>
    </row>
    <row r="21" spans="1:5" ht="11.45" customHeight="1" thickBot="1" x14ac:dyDescent="0.3">
      <c r="A21" s="30"/>
      <c r="B21" s="31"/>
      <c r="C21" s="13"/>
      <c r="D21" s="32"/>
      <c r="E21" s="32"/>
    </row>
    <row r="22" spans="1:5" ht="25.15" customHeight="1" thickBot="1" x14ac:dyDescent="0.3">
      <c r="A22" s="60" t="s">
        <v>57</v>
      </c>
      <c r="B22" s="61"/>
      <c r="C22" s="9"/>
      <c r="D22" s="10"/>
      <c r="E22" s="10"/>
    </row>
    <row r="23" spans="1:5" ht="63.75" thickBot="1" x14ac:dyDescent="0.3">
      <c r="A23" s="11" t="s">
        <v>23</v>
      </c>
      <c r="B23" s="8" t="s">
        <v>24</v>
      </c>
      <c r="C23" s="11" t="s">
        <v>51</v>
      </c>
      <c r="D23" s="11" t="s">
        <v>70</v>
      </c>
      <c r="E23" s="8" t="s">
        <v>71</v>
      </c>
    </row>
    <row r="24" spans="1:5" ht="15.75" x14ac:dyDescent="0.25">
      <c r="A24" s="67">
        <v>1</v>
      </c>
      <c r="B24" s="33" t="s">
        <v>58</v>
      </c>
      <c r="C24" s="34">
        <v>1</v>
      </c>
      <c r="D24" s="68"/>
      <c r="E24" s="68"/>
    </row>
    <row r="25" spans="1:5" ht="15.75" x14ac:dyDescent="0.25">
      <c r="A25" s="62"/>
      <c r="B25" s="24" t="s">
        <v>59</v>
      </c>
      <c r="C25" s="21" t="s">
        <v>53</v>
      </c>
      <c r="D25" s="64"/>
      <c r="E25" s="64"/>
    </row>
    <row r="26" spans="1:5" ht="15" customHeight="1" x14ac:dyDescent="0.25">
      <c r="A26" s="103">
        <v>2</v>
      </c>
      <c r="B26" s="35" t="s">
        <v>0</v>
      </c>
      <c r="C26" s="36">
        <v>2</v>
      </c>
      <c r="D26" s="104"/>
      <c r="E26" s="105"/>
    </row>
    <row r="27" spans="1:5" ht="15" customHeight="1" x14ac:dyDescent="0.25">
      <c r="A27" s="69"/>
      <c r="B27" s="20" t="s">
        <v>1</v>
      </c>
      <c r="C27" s="21" t="s">
        <v>50</v>
      </c>
      <c r="D27" s="98"/>
      <c r="E27" s="100"/>
    </row>
    <row r="28" spans="1:5" ht="15" customHeight="1" x14ac:dyDescent="0.25">
      <c r="A28" s="69">
        <v>3</v>
      </c>
      <c r="B28" s="18" t="s">
        <v>10</v>
      </c>
      <c r="C28" s="19">
        <v>2</v>
      </c>
      <c r="D28" s="98"/>
      <c r="E28" s="100"/>
    </row>
    <row r="29" spans="1:5" ht="15" customHeight="1" x14ac:dyDescent="0.25">
      <c r="A29" s="69"/>
      <c r="B29" s="20" t="s">
        <v>11</v>
      </c>
      <c r="C29" s="21" t="s">
        <v>53</v>
      </c>
      <c r="D29" s="98"/>
      <c r="E29" s="100"/>
    </row>
    <row r="30" spans="1:5" ht="15" customHeight="1" x14ac:dyDescent="0.25">
      <c r="A30" s="69">
        <v>4</v>
      </c>
      <c r="B30" s="18" t="s">
        <v>35</v>
      </c>
      <c r="C30" s="19">
        <v>2</v>
      </c>
      <c r="D30" s="98"/>
      <c r="E30" s="100"/>
    </row>
    <row r="31" spans="1:5" ht="15" customHeight="1" x14ac:dyDescent="0.25">
      <c r="A31" s="69"/>
      <c r="B31" s="20" t="s">
        <v>36</v>
      </c>
      <c r="C31" s="21" t="s">
        <v>53</v>
      </c>
      <c r="D31" s="98"/>
      <c r="E31" s="100"/>
    </row>
    <row r="32" spans="1:5" ht="15" customHeight="1" x14ac:dyDescent="0.25">
      <c r="A32" s="69">
        <v>5</v>
      </c>
      <c r="B32" s="18" t="s">
        <v>15</v>
      </c>
      <c r="C32" s="19">
        <v>2</v>
      </c>
      <c r="D32" s="98"/>
      <c r="E32" s="100"/>
    </row>
    <row r="33" spans="1:5" ht="15" customHeight="1" x14ac:dyDescent="0.25">
      <c r="A33" s="69"/>
      <c r="B33" s="37" t="s">
        <v>16</v>
      </c>
      <c r="C33" s="21" t="s">
        <v>50</v>
      </c>
      <c r="D33" s="98"/>
      <c r="E33" s="100"/>
    </row>
    <row r="34" spans="1:5" ht="15" customHeight="1" x14ac:dyDescent="0.25">
      <c r="A34" s="69">
        <v>6</v>
      </c>
      <c r="B34" s="18" t="s">
        <v>60</v>
      </c>
      <c r="C34" s="38">
        <v>3</v>
      </c>
      <c r="D34" s="98"/>
      <c r="E34" s="100"/>
    </row>
    <row r="35" spans="1:5" ht="15" customHeight="1" x14ac:dyDescent="0.25">
      <c r="A35" s="69"/>
      <c r="B35" s="20" t="s">
        <v>47</v>
      </c>
      <c r="C35" s="39" t="s">
        <v>53</v>
      </c>
      <c r="D35" s="98"/>
      <c r="E35" s="100"/>
    </row>
    <row r="36" spans="1:5" ht="15" customHeight="1" x14ac:dyDescent="0.25">
      <c r="A36" s="69">
        <v>7</v>
      </c>
      <c r="B36" s="18" t="s">
        <v>48</v>
      </c>
      <c r="C36" s="38">
        <v>1</v>
      </c>
      <c r="D36" s="98"/>
      <c r="E36" s="100"/>
    </row>
    <row r="37" spans="1:5" ht="15" customHeight="1" x14ac:dyDescent="0.25">
      <c r="A37" s="69"/>
      <c r="B37" s="37" t="s">
        <v>49</v>
      </c>
      <c r="C37" s="39" t="s">
        <v>53</v>
      </c>
      <c r="D37" s="98"/>
      <c r="E37" s="100"/>
    </row>
    <row r="38" spans="1:5" ht="15.75" x14ac:dyDescent="0.25">
      <c r="A38" s="106">
        <v>8</v>
      </c>
      <c r="B38" s="40" t="s">
        <v>61</v>
      </c>
      <c r="C38" s="41">
        <v>1</v>
      </c>
      <c r="D38" s="107"/>
      <c r="E38" s="107"/>
    </row>
    <row r="39" spans="1:5" ht="15.75" x14ac:dyDescent="0.25">
      <c r="A39" s="62"/>
      <c r="B39" s="42" t="s">
        <v>62</v>
      </c>
      <c r="C39" s="43" t="s">
        <v>53</v>
      </c>
      <c r="D39" s="64"/>
      <c r="E39" s="64"/>
    </row>
    <row r="40" spans="1:5" ht="15" customHeight="1" x14ac:dyDescent="0.25">
      <c r="A40" s="103">
        <v>9</v>
      </c>
      <c r="B40" s="35" t="s">
        <v>45</v>
      </c>
      <c r="C40" s="44">
        <v>1</v>
      </c>
      <c r="D40" s="104"/>
      <c r="E40" s="105"/>
    </row>
    <row r="41" spans="1:5" ht="16.899999999999999" customHeight="1" thickBot="1" x14ac:dyDescent="0.3">
      <c r="A41" s="70"/>
      <c r="B41" s="45" t="s">
        <v>46</v>
      </c>
      <c r="C41" s="46" t="s">
        <v>53</v>
      </c>
      <c r="D41" s="99"/>
      <c r="E41" s="101"/>
    </row>
    <row r="42" spans="1:5" ht="25.15" customHeight="1" thickBot="1" x14ac:dyDescent="0.3">
      <c r="B42" s="65" t="s">
        <v>64</v>
      </c>
      <c r="C42" s="66"/>
      <c r="D42" s="47">
        <f>SUM(D24:D41)</f>
        <v>0</v>
      </c>
      <c r="E42" s="47">
        <f>SUM(E24:E41)</f>
        <v>0</v>
      </c>
    </row>
    <row r="43" spans="1:5" ht="25.15" customHeight="1" thickBot="1" x14ac:dyDescent="0.3">
      <c r="A43" s="60" t="s">
        <v>63</v>
      </c>
      <c r="B43" s="61"/>
      <c r="C43" s="9"/>
      <c r="D43" s="10"/>
      <c r="E43" s="10"/>
    </row>
    <row r="44" spans="1:5" ht="63.75" thickBot="1" x14ac:dyDescent="0.3">
      <c r="A44" s="11" t="s">
        <v>23</v>
      </c>
      <c r="B44" s="8" t="s">
        <v>24</v>
      </c>
      <c r="C44" s="11" t="s">
        <v>51</v>
      </c>
      <c r="D44" s="11" t="s">
        <v>70</v>
      </c>
      <c r="E44" s="8" t="s">
        <v>71</v>
      </c>
    </row>
    <row r="45" spans="1:5" ht="15" customHeight="1" x14ac:dyDescent="0.25">
      <c r="A45" s="69">
        <v>1</v>
      </c>
      <c r="B45" s="18" t="s">
        <v>8</v>
      </c>
      <c r="C45" s="19">
        <v>1</v>
      </c>
      <c r="D45" s="98"/>
      <c r="E45" s="100"/>
    </row>
    <row r="46" spans="1:5" ht="15" customHeight="1" x14ac:dyDescent="0.25">
      <c r="A46" s="69"/>
      <c r="B46" s="20" t="s">
        <v>9</v>
      </c>
      <c r="C46" s="21" t="s">
        <v>50</v>
      </c>
      <c r="D46" s="98"/>
      <c r="E46" s="100"/>
    </row>
    <row r="47" spans="1:5" ht="15" customHeight="1" x14ac:dyDescent="0.25">
      <c r="A47" s="69">
        <v>2</v>
      </c>
      <c r="B47" s="18" t="s">
        <v>4</v>
      </c>
      <c r="C47" s="48">
        <v>1</v>
      </c>
      <c r="D47" s="98"/>
      <c r="E47" s="100"/>
    </row>
    <row r="48" spans="1:5" ht="15" customHeight="1" x14ac:dyDescent="0.25">
      <c r="A48" s="69"/>
      <c r="B48" s="20" t="s">
        <v>5</v>
      </c>
      <c r="C48" s="21" t="s">
        <v>50</v>
      </c>
      <c r="D48" s="98"/>
      <c r="E48" s="100"/>
    </row>
    <row r="49" spans="1:5" ht="15" customHeight="1" x14ac:dyDescent="0.25">
      <c r="A49" s="69">
        <v>3</v>
      </c>
      <c r="B49" s="18" t="s">
        <v>39</v>
      </c>
      <c r="C49" s="19">
        <v>1</v>
      </c>
      <c r="D49" s="98"/>
      <c r="E49" s="100"/>
    </row>
    <row r="50" spans="1:5" ht="15" customHeight="1" x14ac:dyDescent="0.25">
      <c r="A50" s="69"/>
      <c r="B50" s="20" t="s">
        <v>40</v>
      </c>
      <c r="C50" s="21" t="s">
        <v>53</v>
      </c>
      <c r="D50" s="98"/>
      <c r="E50" s="100"/>
    </row>
    <row r="51" spans="1:5" ht="15" customHeight="1" x14ac:dyDescent="0.25">
      <c r="A51" s="69">
        <v>4</v>
      </c>
      <c r="B51" s="18" t="s">
        <v>6</v>
      </c>
      <c r="C51" s="19">
        <v>1</v>
      </c>
      <c r="D51" s="98"/>
      <c r="E51" s="100"/>
    </row>
    <row r="52" spans="1:5" ht="15" customHeight="1" x14ac:dyDescent="0.25">
      <c r="A52" s="69"/>
      <c r="B52" s="20" t="s">
        <v>7</v>
      </c>
      <c r="C52" s="21" t="s">
        <v>50</v>
      </c>
      <c r="D52" s="98"/>
      <c r="E52" s="100"/>
    </row>
    <row r="53" spans="1:5" ht="15" customHeight="1" x14ac:dyDescent="0.25">
      <c r="A53" s="69">
        <v>5</v>
      </c>
      <c r="B53" s="49" t="s">
        <v>17</v>
      </c>
      <c r="C53" s="19">
        <v>1</v>
      </c>
      <c r="D53" s="98"/>
      <c r="E53" s="100"/>
    </row>
    <row r="54" spans="1:5" ht="15" customHeight="1" x14ac:dyDescent="0.25">
      <c r="A54" s="69"/>
      <c r="B54" s="37" t="s">
        <v>18</v>
      </c>
      <c r="C54" s="21" t="s">
        <v>50</v>
      </c>
      <c r="D54" s="98"/>
      <c r="E54" s="100"/>
    </row>
    <row r="55" spans="1:5" ht="15" customHeight="1" x14ac:dyDescent="0.25">
      <c r="A55" s="69">
        <v>6</v>
      </c>
      <c r="B55" s="18" t="s">
        <v>2</v>
      </c>
      <c r="C55" s="19">
        <v>1</v>
      </c>
      <c r="D55" s="98"/>
      <c r="E55" s="100"/>
    </row>
    <row r="56" spans="1:5" ht="15" customHeight="1" x14ac:dyDescent="0.25">
      <c r="A56" s="69"/>
      <c r="B56" s="20" t="s">
        <v>3</v>
      </c>
      <c r="C56" s="21" t="s">
        <v>50</v>
      </c>
      <c r="D56" s="98"/>
      <c r="E56" s="100"/>
    </row>
    <row r="57" spans="1:5" ht="15" customHeight="1" x14ac:dyDescent="0.25">
      <c r="A57" s="69">
        <v>7</v>
      </c>
      <c r="B57" s="18" t="s">
        <v>65</v>
      </c>
      <c r="C57" s="19">
        <v>1</v>
      </c>
      <c r="D57" s="98"/>
      <c r="E57" s="100"/>
    </row>
    <row r="58" spans="1:5" ht="15" customHeight="1" thickBot="1" x14ac:dyDescent="0.3">
      <c r="A58" s="69"/>
      <c r="B58" s="20" t="s">
        <v>12</v>
      </c>
      <c r="C58" s="39" t="s">
        <v>50</v>
      </c>
      <c r="D58" s="98"/>
      <c r="E58" s="100"/>
    </row>
    <row r="59" spans="1:5" ht="25.15" customHeight="1" thickBot="1" x14ac:dyDescent="0.3">
      <c r="B59" s="65" t="s">
        <v>66</v>
      </c>
      <c r="C59" s="66"/>
      <c r="D59" s="28">
        <f>SUM(D45:D58)</f>
        <v>0</v>
      </c>
      <c r="E59" s="29">
        <f>SUM(E45:E58)</f>
        <v>0</v>
      </c>
    </row>
    <row r="60" spans="1:5" ht="10.15" customHeight="1" thickBot="1" x14ac:dyDescent="0.3">
      <c r="B60" s="2"/>
      <c r="C60" s="3"/>
      <c r="D60" s="2"/>
      <c r="E60" s="2"/>
    </row>
    <row r="61" spans="1:5" ht="25.15" customHeight="1" thickBot="1" x14ac:dyDescent="0.3">
      <c r="A61" s="60" t="s">
        <v>68</v>
      </c>
      <c r="B61" s="61"/>
      <c r="C61" s="9"/>
      <c r="D61" s="10"/>
      <c r="E61" s="10"/>
    </row>
    <row r="62" spans="1:5" ht="63.75" thickBot="1" x14ac:dyDescent="0.3">
      <c r="A62" s="11" t="s">
        <v>23</v>
      </c>
      <c r="B62" s="11" t="s">
        <v>24</v>
      </c>
      <c r="C62" s="50" t="s">
        <v>51</v>
      </c>
      <c r="D62" s="11" t="s">
        <v>70</v>
      </c>
      <c r="E62" s="8" t="s">
        <v>71</v>
      </c>
    </row>
    <row r="63" spans="1:5" ht="21" customHeight="1" x14ac:dyDescent="0.25">
      <c r="A63" s="111">
        <v>1</v>
      </c>
      <c r="B63" s="114" t="s">
        <v>19</v>
      </c>
      <c r="C63" s="102" t="s">
        <v>53</v>
      </c>
      <c r="D63" s="112"/>
      <c r="E63" s="113"/>
    </row>
    <row r="64" spans="1:5" ht="15" customHeight="1" x14ac:dyDescent="0.25">
      <c r="A64" s="69"/>
      <c r="B64" s="94"/>
      <c r="C64" s="96"/>
      <c r="D64" s="98"/>
      <c r="E64" s="100"/>
    </row>
    <row r="65" spans="1:5" ht="21" customHeight="1" x14ac:dyDescent="0.25">
      <c r="A65" s="69">
        <v>2</v>
      </c>
      <c r="B65" s="94" t="s">
        <v>19</v>
      </c>
      <c r="C65" s="96" t="s">
        <v>50</v>
      </c>
      <c r="D65" s="98"/>
      <c r="E65" s="100"/>
    </row>
    <row r="66" spans="1:5" ht="15" customHeight="1" thickBot="1" x14ac:dyDescent="0.3">
      <c r="A66" s="70"/>
      <c r="B66" s="95"/>
      <c r="C66" s="97"/>
      <c r="D66" s="99"/>
      <c r="E66" s="101"/>
    </row>
    <row r="67" spans="1:5" ht="25.15" customHeight="1" thickBot="1" x14ac:dyDescent="0.3">
      <c r="A67" s="51"/>
      <c r="B67" s="60" t="s">
        <v>69</v>
      </c>
      <c r="C67" s="61"/>
      <c r="D67" s="52">
        <f>SUM(D63:D66)</f>
        <v>0</v>
      </c>
      <c r="E67" s="52">
        <f>SUM(E63:E66)</f>
        <v>0</v>
      </c>
    </row>
    <row r="68" spans="1:5" ht="15.75" thickBot="1" x14ac:dyDescent="0.3"/>
    <row r="69" spans="1:5" ht="34.9" customHeight="1" thickBot="1" x14ac:dyDescent="0.3">
      <c r="B69" s="60" t="s">
        <v>67</v>
      </c>
      <c r="C69" s="61"/>
      <c r="D69" s="53">
        <f>SUM(D20+D42+D59+D67)</f>
        <v>0</v>
      </c>
      <c r="E69" s="53">
        <f>SUM(E20+E42+E59+E67)</f>
        <v>0</v>
      </c>
    </row>
    <row r="70" spans="1:5" ht="15.75" thickBot="1" x14ac:dyDescent="0.3">
      <c r="D70"/>
    </row>
    <row r="71" spans="1:5" ht="16.5" thickBot="1" x14ac:dyDescent="0.3">
      <c r="A71" s="108" t="s">
        <v>25</v>
      </c>
      <c r="B71" s="109"/>
      <c r="C71" s="109"/>
      <c r="D71" s="109"/>
      <c r="E71" s="110"/>
    </row>
    <row r="72" spans="1:5" ht="15.75" customHeight="1" x14ac:dyDescent="0.25">
      <c r="A72" s="71" t="s">
        <v>26</v>
      </c>
      <c r="B72" s="72"/>
      <c r="C72" s="72"/>
      <c r="D72" s="73"/>
      <c r="E72" s="4"/>
    </row>
    <row r="73" spans="1:5" ht="49.5" customHeight="1" x14ac:dyDescent="0.25">
      <c r="A73" s="74" t="s">
        <v>27</v>
      </c>
      <c r="B73" s="75"/>
      <c r="C73" s="75"/>
      <c r="D73" s="76"/>
      <c r="E73" s="5">
        <v>0</v>
      </c>
    </row>
    <row r="74" spans="1:5" ht="49.5" customHeight="1" x14ac:dyDescent="0.25">
      <c r="A74" s="74" t="s">
        <v>28</v>
      </c>
      <c r="B74" s="75"/>
      <c r="C74" s="75"/>
      <c r="D74" s="76"/>
      <c r="E74" s="5">
        <v>0</v>
      </c>
    </row>
    <row r="75" spans="1:5" ht="51" customHeight="1" thickBot="1" x14ac:dyDescent="0.3">
      <c r="A75" s="77" t="s">
        <v>29</v>
      </c>
      <c r="B75" s="78"/>
      <c r="C75" s="78"/>
      <c r="D75" s="79"/>
      <c r="E75" s="6">
        <v>0</v>
      </c>
    </row>
    <row r="76" spans="1:5" ht="16.5" thickBot="1" x14ac:dyDescent="0.3">
      <c r="A76" s="2"/>
      <c r="B76" s="54"/>
      <c r="C76" s="80" t="s">
        <v>32</v>
      </c>
      <c r="D76" s="81"/>
      <c r="E76" s="58">
        <f>(E73+E74+E75)</f>
        <v>0</v>
      </c>
    </row>
    <row r="77" spans="1:5" ht="15.75" x14ac:dyDescent="0.25">
      <c r="A77" s="2"/>
      <c r="B77" s="55"/>
      <c r="C77" s="56"/>
      <c r="D77" s="57"/>
    </row>
    <row r="78" spans="1:5" ht="39" customHeight="1" x14ac:dyDescent="0.25">
      <c r="A78" s="59" t="s">
        <v>30</v>
      </c>
      <c r="B78" s="59"/>
      <c r="C78" s="59"/>
      <c r="D78" s="59"/>
      <c r="E78" s="59"/>
    </row>
    <row r="79" spans="1:5" ht="42" customHeight="1" x14ac:dyDescent="0.25">
      <c r="A79" s="59" t="s">
        <v>31</v>
      </c>
      <c r="B79" s="59"/>
      <c r="C79" s="59"/>
      <c r="D79" s="59"/>
      <c r="E79" s="59"/>
    </row>
    <row r="80" spans="1:5" ht="15.75" x14ac:dyDescent="0.25">
      <c r="A80" s="2"/>
      <c r="B80" s="2"/>
      <c r="C80" s="3"/>
      <c r="D80" s="3"/>
    </row>
    <row r="81" spans="1:4" ht="15.75" x14ac:dyDescent="0.25">
      <c r="A81" s="2"/>
      <c r="B81" s="2"/>
      <c r="C81" s="3"/>
      <c r="D81" s="3"/>
    </row>
  </sheetData>
  <sheetProtection algorithmName="SHA-512" hashValue="LxtdjFSh54kRWmElKQ0ZvDiKlXzQL5ITuTPRtdxCf5pcBBxmehgeKQgsedENqOLgbnXUhyCTz3yUhSYaB35Rkw==" saltValue="4cv825/IBdum86hHmtTGYA==" spinCount="100000" sheet="1" objects="1" scenarios="1"/>
  <mergeCells count="97">
    <mergeCell ref="A63:A64"/>
    <mergeCell ref="B63:B64"/>
    <mergeCell ref="D63:D64"/>
    <mergeCell ref="E63:E64"/>
    <mergeCell ref="E24:E25"/>
    <mergeCell ref="A57:A58"/>
    <mergeCell ref="D57:D58"/>
    <mergeCell ref="E57:E58"/>
    <mergeCell ref="A53:A54"/>
    <mergeCell ref="D53:D54"/>
    <mergeCell ref="E53:E54"/>
    <mergeCell ref="D55:D56"/>
    <mergeCell ref="E55:E56"/>
    <mergeCell ref="A47:A48"/>
    <mergeCell ref="D47:D48"/>
    <mergeCell ref="E47:E48"/>
    <mergeCell ref="A8:A9"/>
    <mergeCell ref="D8:D9"/>
    <mergeCell ref="E8:E9"/>
    <mergeCell ref="A32:A33"/>
    <mergeCell ref="D32:D33"/>
    <mergeCell ref="E32:E33"/>
    <mergeCell ref="E18:E19"/>
    <mergeCell ref="E30:E31"/>
    <mergeCell ref="A51:A52"/>
    <mergeCell ref="D51:D52"/>
    <mergeCell ref="E51:E52"/>
    <mergeCell ref="A10:A11"/>
    <mergeCell ref="D10:D11"/>
    <mergeCell ref="E10:E11"/>
    <mergeCell ref="A12:A13"/>
    <mergeCell ref="D12:D13"/>
    <mergeCell ref="A16:A17"/>
    <mergeCell ref="D16:D17"/>
    <mergeCell ref="E16:E17"/>
    <mergeCell ref="D45:D46"/>
    <mergeCell ref="E45:E46"/>
    <mergeCell ref="A28:A29"/>
    <mergeCell ref="D28:D29"/>
    <mergeCell ref="E28:E29"/>
    <mergeCell ref="A71:E71"/>
    <mergeCell ref="A18:A19"/>
    <mergeCell ref="D18:D19"/>
    <mergeCell ref="A30:A31"/>
    <mergeCell ref="D30:D31"/>
    <mergeCell ref="A36:A37"/>
    <mergeCell ref="D36:D37"/>
    <mergeCell ref="A26:A27"/>
    <mergeCell ref="D26:D27"/>
    <mergeCell ref="E26:E27"/>
    <mergeCell ref="A55:A56"/>
    <mergeCell ref="A49:A50"/>
    <mergeCell ref="D49:D50"/>
    <mergeCell ref="E49:E50"/>
    <mergeCell ref="B42:C42"/>
    <mergeCell ref="A45:A46"/>
    <mergeCell ref="A40:A41"/>
    <mergeCell ref="D40:D41"/>
    <mergeCell ref="E40:E41"/>
    <mergeCell ref="A34:A35"/>
    <mergeCell ref="D34:D35"/>
    <mergeCell ref="E34:E35"/>
    <mergeCell ref="A38:A39"/>
    <mergeCell ref="D38:D39"/>
    <mergeCell ref="E38:E39"/>
    <mergeCell ref="A73:D73"/>
    <mergeCell ref="A74:D74"/>
    <mergeCell ref="A75:D75"/>
    <mergeCell ref="C76:D76"/>
    <mergeCell ref="A1:E1"/>
    <mergeCell ref="A2:E2"/>
    <mergeCell ref="A3:E3"/>
    <mergeCell ref="A4:E4"/>
    <mergeCell ref="B65:B66"/>
    <mergeCell ref="C65:C66"/>
    <mergeCell ref="D65:D66"/>
    <mergeCell ref="E65:E66"/>
    <mergeCell ref="B67:C67"/>
    <mergeCell ref="E36:E37"/>
    <mergeCell ref="C63:C64"/>
    <mergeCell ref="E12:E13"/>
    <mergeCell ref="A78:E78"/>
    <mergeCell ref="A79:E79"/>
    <mergeCell ref="A6:B6"/>
    <mergeCell ref="A14:A15"/>
    <mergeCell ref="D14:D15"/>
    <mergeCell ref="E14:E15"/>
    <mergeCell ref="B20:C20"/>
    <mergeCell ref="A22:B22"/>
    <mergeCell ref="A24:A25"/>
    <mergeCell ref="D24:D25"/>
    <mergeCell ref="A43:B43"/>
    <mergeCell ref="B59:C59"/>
    <mergeCell ref="B69:C69"/>
    <mergeCell ref="A61:B61"/>
    <mergeCell ref="A65:A66"/>
    <mergeCell ref="A72:D72"/>
  </mergeCells>
  <pageMargins left="0.7" right="0.7" top="0.75" bottom="0.75" header="0.3" footer="0.3"/>
  <pageSetup scale="76" fitToHeight="0" orientation="portrait" r:id="rId1"/>
  <headerFooter>
    <oddHeader>&amp;L&amp;"Times New Roman,Regular"&amp;12ATTACHMENT 2 - PRICING SHEET&amp;C&amp;"Times New Roman,Regular"&amp;12 24-703&amp;R&amp;"Times New Roman,Regular"&amp;12HOLDING TANK MAINTENANCE
 AND RELATED SERVICES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Rogers, Sandra</dc:creator>
  <cp:lastModifiedBy>Bechtel, Gretchen</cp:lastModifiedBy>
  <cp:lastPrinted>2023-11-30T16:03:49Z</cp:lastPrinted>
  <dcterms:created xsi:type="dcterms:W3CDTF">2019-01-15T20:00:11Z</dcterms:created>
  <dcterms:modified xsi:type="dcterms:W3CDTF">2024-03-01T15:43:06Z</dcterms:modified>
</cp:coreProperties>
</file>