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7 Gretchen\Solicitations\2023\23-753 - Mosquito Management Chemicals\1 Solicitation Documents &amp; Addenda\"/>
    </mc:Choice>
  </mc:AlternateContent>
  <xr:revisionPtr revIDLastSave="0" documentId="13_ncr:1_{44FAD39B-B5B1-41DD-B35A-F07C614C80F3}" xr6:coauthVersionLast="47" xr6:coauthVersionMax="47" xr10:uidLastSave="{00000000-0000-0000-0000-000000000000}"/>
  <bookViews>
    <workbookView xWindow="16080" yWindow="-120" windowWidth="29040" windowHeight="15840" activeTab="1" xr2:uid="{00000000-000D-0000-FFFF-FFFF00000000}"/>
  </bookViews>
  <sheets>
    <sheet name="Sheet1" sheetId="1" r:id="rId1"/>
    <sheet name="Sheet2" sheetId="2" r:id="rId2"/>
  </sheets>
  <definedNames>
    <definedName name="_xlnm.Print_Area" localSheetId="0">Sheet1!$A$1:$F$33</definedName>
    <definedName name="_xlnm.Print_Area" localSheetId="1">Sheet2!$A$1:$E$79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7" i="2" l="1"/>
  <c r="F30" i="1"/>
  <c r="F15" i="1"/>
  <c r="F11" i="1"/>
  <c r="F10" i="1"/>
  <c r="F9" i="1"/>
  <c r="F8" i="1"/>
  <c r="F7" i="1"/>
  <c r="F6" i="1"/>
</calcChain>
</file>

<file path=xl/sharedStrings.xml><?xml version="1.0" encoding="utf-8"?>
<sst xmlns="http://schemas.openxmlformats.org/spreadsheetml/2006/main" count="162" uniqueCount="98">
  <si>
    <t>ITEM #</t>
  </si>
  <si>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</si>
  <si>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</si>
  <si>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</si>
  <si>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ITEM DESCRIPITION</t>
  </si>
  <si>
    <t>HOURLY RATE</t>
  </si>
  <si>
    <t>TOTAL COST</t>
  </si>
  <si>
    <t xml:space="preserve">Servicing Brother Printers </t>
  </si>
  <si>
    <t>Servicing  Cannon Scanner/Plotters</t>
  </si>
  <si>
    <t xml:space="preserve">Servicing Epson Printers </t>
  </si>
  <si>
    <t>Servicing HP Plotters</t>
  </si>
  <si>
    <t>Servicing HP Scanners</t>
  </si>
  <si>
    <t>Servicing Graphtec Scanners</t>
  </si>
  <si>
    <t>One time charge for critical/expedited calls</t>
  </si>
  <si>
    <t>multiplier for evaluation purposes only</t>
  </si>
  <si>
    <t xml:space="preserve">List additional manufacturers qualified to maintain and repair </t>
  </si>
  <si>
    <t>Manufacturer Name</t>
  </si>
  <si>
    <r>
      <t>TOTAL COST</t>
    </r>
    <r>
      <rPr>
        <sz val="10"/>
        <color rgb="FF000000"/>
        <rFont val="Times New Roman"/>
        <family val="1"/>
      </rPr>
      <t xml:space="preserve"> (multiplier x markup %)</t>
    </r>
  </si>
  <si>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</si>
  <si>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</si>
  <si>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ITEM DESCRIPTION</t>
  </si>
  <si>
    <t>Lake County is exempt from all taxes (Federal, State, Local). A Tax Exemption Certificate will be furnished upon request for any direct purchasing. Contractor will be responsible for payment of taxes on all materials purchased by the Contractor for the project.</t>
  </si>
  <si>
    <t>This is an indefinite quantity contract with no guarantee use of services. The County does not guarantee a dollar amount to be expended on any contract resulting from this solicitation.</t>
  </si>
  <si>
    <t>The following information is required for price redetermination consideration.</t>
  </si>
  <si>
    <t>SAVE AND SUBMIT AS AN EXCEL FILE</t>
  </si>
  <si>
    <t xml:space="preserve"> Alterations to locked cells may result in disqualification of submission.</t>
  </si>
  <si>
    <t>Must equal 100%</t>
  </si>
  <si>
    <r>
      <t xml:space="preserve">Enter type of fuel used: </t>
    </r>
    <r>
      <rPr>
        <b/>
        <sz val="12"/>
        <color theme="1"/>
        <rFont val="Times New Roman"/>
        <family val="1"/>
      </rPr>
      <t>Diesel or Gasoline</t>
    </r>
  </si>
  <si>
    <t>Percentage mark-up above cost for parts, materials, and equipment (includes scanner rollers/wheels)</t>
  </si>
  <si>
    <r>
      <t>MARK-UP</t>
    </r>
    <r>
      <rPr>
        <b/>
        <sz val="11"/>
        <color rgb="FF000000"/>
        <rFont val="Times New Roman"/>
        <family val="1"/>
      </rPr>
      <t xml:space="preserve"> Percentage</t>
    </r>
  </si>
  <si>
    <t>Contractor to furnish all labor, materials, tools, transportation, and equipment necessary to provide services in accordance with specifications listed and implied. Actual hours are unknown and estimated for evaluation purposes only.</t>
  </si>
  <si>
    <t xml:space="preserve"> </t>
  </si>
  <si>
    <t>FYFANON (5 GL PAIL)</t>
  </si>
  <si>
    <t>5 gal pail</t>
  </si>
  <si>
    <t>FYFANON (55 GL DRUM)</t>
  </si>
  <si>
    <t>55 gal drum</t>
  </si>
  <si>
    <t>FYFANON (260 GL TOTE)</t>
  </si>
  <si>
    <t>260 GL TOTE</t>
  </si>
  <si>
    <t>FYFANON (BULK PRICE PER GALLON)</t>
  </si>
  <si>
    <t>1 GL</t>
  </si>
  <si>
    <t>FYFANON EW</t>
  </si>
  <si>
    <t>5 2X2.5 GL PAIL</t>
  </si>
  <si>
    <t>30 GL</t>
  </si>
  <si>
    <t>PERMANONE 31-66 (30 GL DRUM)</t>
  </si>
  <si>
    <t>30 GL DRUM</t>
  </si>
  <si>
    <t>PERMANONE 31-66 (275 GL TOTE)</t>
  </si>
  <si>
    <t>275 GL TOTE</t>
  </si>
  <si>
    <t>ULV OIL (55 GL DRUM)</t>
  </si>
  <si>
    <t>55 GL DRUM</t>
  </si>
  <si>
    <t>ULV OIL (275 GL TOTE)</t>
  </si>
  <si>
    <t>AQUABAC XT (2X2.5 GL CASE)</t>
  </si>
  <si>
    <t>2X2.5 GL CASE</t>
  </si>
  <si>
    <t>AQUABAC XT (30 GL DRUM)</t>
  </si>
  <si>
    <t>DELTAGUARD ULV (2X2.5 GL CASE)</t>
  </si>
  <si>
    <t>5 2X2.5 GL CASE</t>
  </si>
  <si>
    <t>DELTAGUARD ULV (30 GL DRUM)</t>
  </si>
  <si>
    <t>DELTAGUARD ULV (250 GL TOTE)</t>
  </si>
  <si>
    <t>250 GL TOTE</t>
  </si>
  <si>
    <t>35 LB BAG</t>
  </si>
  <si>
    <t>24 LB BAG</t>
  </si>
  <si>
    <t>NATULAR G30 (GRANULAR)</t>
  </si>
  <si>
    <t>40 LB BAG</t>
  </si>
  <si>
    <t>NATULAR 2EC (LIQUID)</t>
  </si>
  <si>
    <t>5 GL CASE – 2X2.5</t>
  </si>
  <si>
    <t>UNIT</t>
  </si>
  <si>
    <r>
      <t>EXTENDED PRICE</t>
    </r>
    <r>
      <rPr>
        <b/>
        <sz val="10"/>
        <color rgb="FF000000"/>
        <rFont val="Times New Roman"/>
        <family val="1"/>
      </rPr>
      <t xml:space="preserve"> (X CONTAINER SIZE)</t>
    </r>
  </si>
  <si>
    <t>PRICE PER UNIT</t>
  </si>
  <si>
    <t>Contractor to provide pricing for the brand name list of chemicals.  The unit price shall be per unit; extended price shall be the container size times the per unit price (i.e. for a 5 gallon pail, unit price is per gallon, extended price is unit price times 5) Alternate products may be consideed on a brand name or equal basis.  Alternate products shall be clearly specified and documentation shall be provided that that substantiates the equal product.</t>
  </si>
  <si>
    <t>ALTERNATIVE PRODUCTS</t>
  </si>
  <si>
    <t>AQUABEC</t>
  </si>
  <si>
    <t>DELTAGUARD</t>
  </si>
  <si>
    <t>FOURSTAR</t>
  </si>
  <si>
    <t>FYFANON ULV</t>
  </si>
  <si>
    <t>NATULAR</t>
  </si>
  <si>
    <t>PERMANONE</t>
  </si>
  <si>
    <t>ULV OIL</t>
  </si>
  <si>
    <t>VECTOBAC</t>
  </si>
  <si>
    <t>ADDITIONAL PRODUCT</t>
  </si>
  <si>
    <t>FOURSTAR CRG BTI (35 LB BAG)</t>
  </si>
  <si>
    <t>FOURSTAR CRG (35 LB BAG)</t>
  </si>
  <si>
    <t>VECTOBAC 12AS (2X2.5 GL CASE)</t>
  </si>
  <si>
    <t>VECTOBAC 12AS (30 GL DRUM)</t>
  </si>
  <si>
    <t xml:space="preserve">VECTOBAC WDG GRANULAR </t>
  </si>
  <si>
    <t>VECTOPRIME FG</t>
  </si>
  <si>
    <t>VECTOMAX FG</t>
  </si>
  <si>
    <t>VECTOLEX FG</t>
  </si>
  <si>
    <t>ALTOSID S-R-20</t>
  </si>
  <si>
    <t>COCO BEAR</t>
  </si>
  <si>
    <t xml:space="preserve">BVA2 LARVICIDE OIL </t>
  </si>
  <si>
    <t>5 GL PAIL</t>
  </si>
  <si>
    <t>SUNSPRAY MLO</t>
  </si>
  <si>
    <t>BIOMIST 31+66 - PERMANONE ALTERNATE</t>
  </si>
  <si>
    <t>MOSKITO CARE</t>
  </si>
  <si>
    <t>BOX</t>
  </si>
  <si>
    <t>CASE</t>
  </si>
  <si>
    <t xml:space="preserve">ALTOSID XR EXTENDED RESIDUAL BRIQUETS </t>
  </si>
  <si>
    <t>{Enter Alternate Product}</t>
  </si>
  <si>
    <t>{Enter Manufacturer}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</si>
</sst>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b/>
      <i/>
      <sz val="12"/>
      <color theme="1"/>
      <name val="Calibri"/>
      <family val="2"/>
      <scheme val="minor"/>
    </font>
    <font>
      <sz val="10"/>
      <color rgb="FF000000"/>
      <name val="Times New Roman"/>
      <family val="1"/>
    </font>
    <font>
      <b/>
      <sz val="11"/>
      <color theme="1"/>
      <name val="Times New Roman"/>
      <family val="1"/>
    </font>
    <font>
      <b/>
      <sz val="11"/>
      <color rgb="FF000000"/>
      <name val="Times New Roman"/>
      <family val="1"/>
    </font>
    <font>
      <b/>
      <sz val="11"/>
      <color theme="1"/>
      <name val="Calibri"/>
      <family val="2"/>
      <scheme val="minor"/>
    </font>
    <font>
      <b/>
      <sz val="10"/>
      <color rgb="FF000000"/>
      <name val="Times New Roman"/>
      <family val="1"/>
    </font>
    <font>
      <b/>
      <i/>
      <sz val="12"/>
      <color theme="1"/>
      <name val="Times New Roman"/>
      <family val="1"/>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style="thick">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s>
  <cellStyleXfs count="1">
    <xf numFmtId="0" fontId="0" fillId="0" borderId="0"/>
  </cellStyleXfs>
  <cellXfs count="150">
    <xf numFmtId="0" fontId="0" fillId="0" borderId="0" xfId="0"/>
    <xf numFmtId="164" fontId="0" fillId="0" borderId="1" xfId="0" applyNumberFormat="1" applyBorder="1" applyAlignment="1" applyProtection="1">
      <alignment horizontal="center" vertical="center"/>
      <protection locked="0"/>
    </xf>
    <xf numFmtId="0" fontId="2" fillId="0" borderId="0" xfId="0" applyFont="1" applyAlignment="1">
      <alignment vertical="center" wrapText="1"/>
    </xf>
    <xf numFmtId="0" fontId="0" fillId="0" borderId="0" xfId="0" applyAlignment="1">
      <alignment vertical="center" wrapText="1"/>
    </xf>
    <xf numFmtId="0" fontId="1" fillId="0" borderId="2" xfId="0" applyFont="1" applyBorder="1" applyAlignment="1">
      <alignment horizontal="center" vertical="center" wrapText="1"/>
    </xf>
    <xf numFmtId="0" fontId="6"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0" borderId="1" xfId="0" applyFont="1" applyBorder="1" applyAlignment="1">
      <alignment horizontal="center" vertical="center" wrapText="1"/>
    </xf>
    <xf numFmtId="3" fontId="0" fillId="0" borderId="3" xfId="0" applyNumberFormat="1" applyBorder="1" applyAlignment="1">
      <alignment vertical="top" wrapText="1"/>
    </xf>
    <xf numFmtId="164" fontId="0" fillId="0" borderId="4" xfId="0" applyNumberFormat="1" applyBorder="1" applyAlignment="1">
      <alignment vertical="top"/>
    </xf>
    <xf numFmtId="0" fontId="2" fillId="0" borderId="0" xfId="0" applyFont="1" applyAlignment="1">
      <alignment horizontal="center" vertical="center" wrapText="1"/>
    </xf>
    <xf numFmtId="0" fontId="2" fillId="0" borderId="0" xfId="0" applyFont="1" applyAlignment="1">
      <alignment horizontal="justify" vertical="center" wrapText="1"/>
    </xf>
    <xf numFmtId="4" fontId="0" fillId="0" borderId="0" xfId="0" applyNumberFormat="1" applyAlignment="1">
      <alignment vertical="top" wrapText="1"/>
    </xf>
    <xf numFmtId="4" fontId="0" fillId="0" borderId="0" xfId="0" applyNumberFormat="1" applyAlignment="1">
      <alignment vertical="top"/>
    </xf>
    <xf numFmtId="164" fontId="0" fillId="0" borderId="3" xfId="0" applyNumberFormat="1" applyBorder="1" applyAlignment="1">
      <alignment horizontal="center" vertical="center" wrapText="1"/>
    </xf>
    <xf numFmtId="4" fontId="0" fillId="0" borderId="4" xfId="0" applyNumberFormat="1" applyBorder="1" applyAlignment="1">
      <alignment horizontal="center" vertical="center"/>
    </xf>
    <xf numFmtId="4" fontId="7" fillId="0" borderId="1" xfId="0" applyNumberFormat="1" applyFont="1" applyBorder="1" applyAlignment="1">
      <alignment horizontal="center" vertical="center" wrapText="1"/>
    </xf>
    <xf numFmtId="0" fontId="4" fillId="0" borderId="0" xfId="0" applyFont="1" applyAlignment="1">
      <alignment vertical="top"/>
    </xf>
    <xf numFmtId="0" fontId="0" fillId="0" borderId="0" xfId="0" applyAlignment="1">
      <alignment horizontal="center" vertical="top"/>
    </xf>
    <xf numFmtId="0" fontId="3" fillId="0" borderId="1" xfId="0" applyFont="1" applyBorder="1" applyAlignment="1" applyProtection="1">
      <alignment vertical="top" wrapText="1"/>
      <protection locked="0"/>
    </xf>
    <xf numFmtId="10" fontId="0" fillId="0" borderId="1" xfId="0" applyNumberFormat="1" applyBorder="1" applyAlignment="1" applyProtection="1">
      <alignment horizontal="center" vertical="center"/>
      <protection locked="0"/>
    </xf>
    <xf numFmtId="10" fontId="0" fillId="0" borderId="1" xfId="0" applyNumberFormat="1" applyBorder="1"/>
    <xf numFmtId="4" fontId="0" fillId="3" borderId="9" xfId="0" applyNumberFormat="1" applyFill="1" applyBorder="1" applyAlignment="1">
      <alignment vertical="top" wrapText="1"/>
    </xf>
    <xf numFmtId="4" fontId="0" fillId="3" borderId="4" xfId="0" applyNumberFormat="1" applyFill="1" applyBorder="1" applyAlignment="1">
      <alignment vertical="top" wrapText="1"/>
    </xf>
    <xf numFmtId="164" fontId="0" fillId="0" borderId="4" xfId="0" applyNumberFormat="1" applyBorder="1" applyAlignment="1" applyProtection="1">
      <alignment horizontal="right" vertical="center" wrapText="1"/>
      <protection locked="0"/>
    </xf>
    <xf numFmtId="10" fontId="0" fillId="0" borderId="4" xfId="0" applyNumberFormat="1" applyBorder="1" applyAlignment="1" applyProtection="1">
      <alignment horizontal="center" vertical="center" wrapText="1"/>
      <protection locked="0"/>
    </xf>
    <xf numFmtId="0" fontId="0" fillId="0" borderId="15" xfId="0" applyBorder="1"/>
    <xf numFmtId="0" fontId="0" fillId="0" borderId="14" xfId="0" applyBorder="1"/>
    <xf numFmtId="0" fontId="1" fillId="0" borderId="20" xfId="0" applyFont="1" applyBorder="1" applyAlignment="1">
      <alignment horizontal="center" vertical="center" wrapText="1"/>
    </xf>
    <xf numFmtId="0" fontId="1" fillId="0" borderId="16" xfId="0" applyFont="1" applyBorder="1" applyAlignment="1">
      <alignment horizontal="center" vertical="center" wrapText="1"/>
    </xf>
    <xf numFmtId="0" fontId="4" fillId="0" borderId="25" xfId="0" applyFont="1" applyBorder="1" applyAlignment="1">
      <alignment horizontal="center" vertical="center"/>
    </xf>
    <xf numFmtId="0" fontId="3" fillId="4" borderId="25" xfId="0" applyFont="1" applyFill="1" applyBorder="1"/>
    <xf numFmtId="0" fontId="3" fillId="4" borderId="20" xfId="0" applyFont="1" applyFill="1" applyBorder="1"/>
    <xf numFmtId="0" fontId="3" fillId="4" borderId="27" xfId="0" applyFont="1" applyFill="1" applyBorder="1"/>
    <xf numFmtId="0" fontId="3" fillId="4" borderId="17" xfId="0" applyFont="1" applyFill="1" applyBorder="1"/>
    <xf numFmtId="0" fontId="3" fillId="0" borderId="27" xfId="0" applyFont="1" applyBorder="1" applyAlignment="1">
      <alignment vertical="center"/>
    </xf>
    <xf numFmtId="0" fontId="3" fillId="0" borderId="29" xfId="0" applyFont="1" applyBorder="1" applyAlignment="1">
      <alignment vertical="center"/>
    </xf>
    <xf numFmtId="0" fontId="3" fillId="0" borderId="21" xfId="0" applyFont="1" applyBorder="1" applyAlignment="1">
      <alignment vertical="center"/>
    </xf>
    <xf numFmtId="0" fontId="0" fillId="0" borderId="0" xfId="0" applyAlignment="1">
      <alignment vertical="top" wrapText="1"/>
    </xf>
    <xf numFmtId="0" fontId="9" fillId="0" borderId="0" xfId="0" applyFont="1" applyAlignment="1">
      <alignment horizontal="center"/>
    </xf>
    <xf numFmtId="10" fontId="0" fillId="0" borderId="0" xfId="0" applyNumberFormat="1"/>
    <xf numFmtId="0" fontId="1" fillId="0" borderId="26" xfId="0" applyFont="1" applyBorder="1" applyAlignment="1">
      <alignment horizontal="center" vertical="center" wrapText="1"/>
    </xf>
    <xf numFmtId="0" fontId="1" fillId="0" borderId="3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24" xfId="0" applyFont="1" applyBorder="1" applyAlignment="1">
      <alignment horizontal="left" vertical="center" wrapText="1"/>
    </xf>
    <xf numFmtId="0" fontId="2" fillId="0" borderId="8" xfId="0" applyFont="1" applyBorder="1" applyAlignment="1">
      <alignment horizontal="left" vertical="center" wrapText="1"/>
    </xf>
    <xf numFmtId="0" fontId="2" fillId="0" borderId="24" xfId="0" applyFont="1" applyBorder="1" applyAlignment="1">
      <alignment vertical="center" wrapText="1"/>
    </xf>
    <xf numFmtId="0" fontId="2" fillId="0" borderId="8" xfId="0" applyFont="1" applyBorder="1" applyAlignment="1">
      <alignment vertical="center" wrapText="1"/>
    </xf>
    <xf numFmtId="0" fontId="2" fillId="0" borderId="40" xfId="0" applyFont="1" applyBorder="1" applyAlignment="1">
      <alignment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164" fontId="1" fillId="5" borderId="41" xfId="0" applyNumberFormat="1" applyFont="1" applyFill="1" applyBorder="1" applyAlignment="1" applyProtection="1">
      <alignment horizontal="center" vertical="center" wrapText="1"/>
      <protection locked="0"/>
    </xf>
    <xf numFmtId="164" fontId="1" fillId="5" borderId="42" xfId="0" applyNumberFormat="1" applyFont="1" applyFill="1" applyBorder="1" applyAlignment="1" applyProtection="1">
      <alignment horizontal="center" vertical="center" wrapText="1"/>
      <protection locked="0"/>
    </xf>
    <xf numFmtId="164" fontId="2" fillId="5" borderId="41" xfId="0" applyNumberFormat="1" applyFont="1" applyFill="1" applyBorder="1" applyAlignment="1" applyProtection="1">
      <alignment vertical="center"/>
      <protection locked="0"/>
    </xf>
    <xf numFmtId="164" fontId="2" fillId="5" borderId="42" xfId="0" applyNumberFormat="1" applyFont="1" applyFill="1" applyBorder="1" applyAlignment="1" applyProtection="1">
      <alignment vertical="center"/>
      <protection locked="0"/>
    </xf>
    <xf numFmtId="164" fontId="2" fillId="5" borderId="43" xfId="0" applyNumberFormat="1" applyFont="1" applyFill="1" applyBorder="1" applyAlignment="1" applyProtection="1">
      <alignment vertical="center"/>
      <protection locked="0"/>
    </xf>
    <xf numFmtId="164" fontId="1" fillId="5" borderId="37" xfId="0" applyNumberFormat="1" applyFont="1" applyFill="1" applyBorder="1" applyAlignment="1" applyProtection="1">
      <alignment horizontal="center" vertical="center" wrapText="1"/>
      <protection locked="0"/>
    </xf>
    <xf numFmtId="164" fontId="1" fillId="5" borderId="38" xfId="0" applyNumberFormat="1" applyFont="1" applyFill="1" applyBorder="1" applyAlignment="1" applyProtection="1">
      <alignment horizontal="center" vertical="center" wrapText="1"/>
      <protection locked="0"/>
    </xf>
    <xf numFmtId="164" fontId="2" fillId="5" borderId="37" xfId="0" applyNumberFormat="1" applyFont="1" applyFill="1" applyBorder="1" applyAlignment="1" applyProtection="1">
      <alignment vertical="center"/>
      <protection locked="0"/>
    </xf>
    <xf numFmtId="164" fontId="2" fillId="5" borderId="38" xfId="0" applyNumberFormat="1" applyFont="1" applyFill="1" applyBorder="1" applyAlignment="1" applyProtection="1">
      <alignment vertical="center"/>
      <protection locked="0"/>
    </xf>
    <xf numFmtId="164" fontId="2" fillId="5" borderId="39" xfId="0" applyNumberFormat="1" applyFont="1" applyFill="1" applyBorder="1" applyAlignment="1" applyProtection="1">
      <alignment vertical="center"/>
      <protection locked="0"/>
    </xf>
    <xf numFmtId="0" fontId="1" fillId="0" borderId="32" xfId="0" applyFont="1" applyBorder="1" applyAlignment="1">
      <alignment horizontal="center" vertical="center" wrapText="1"/>
    </xf>
    <xf numFmtId="0" fontId="1" fillId="0" borderId="44" xfId="0" applyFont="1" applyBorder="1" applyAlignment="1">
      <alignment horizontal="center" vertical="center" wrapText="1"/>
    </xf>
    <xf numFmtId="0" fontId="3" fillId="0" borderId="30" xfId="0" applyFont="1" applyBorder="1"/>
    <xf numFmtId="0" fontId="11" fillId="5" borderId="45" xfId="0" applyFont="1" applyFill="1" applyBorder="1" applyAlignment="1" applyProtection="1">
      <alignment horizontal="center"/>
      <protection locked="0"/>
    </xf>
    <xf numFmtId="0" fontId="11" fillId="5" borderId="46" xfId="0" applyFont="1" applyFill="1" applyBorder="1" applyAlignment="1" applyProtection="1">
      <alignment horizontal="center"/>
      <protection locked="0"/>
    </xf>
    <xf numFmtId="0" fontId="3" fillId="4" borderId="30" xfId="0" applyFont="1" applyFill="1" applyBorder="1"/>
    <xf numFmtId="0" fontId="3" fillId="4" borderId="45" xfId="0" applyFont="1" applyFill="1" applyBorder="1"/>
    <xf numFmtId="0" fontId="0" fillId="0" borderId="54" xfId="0" applyBorder="1"/>
    <xf numFmtId="10" fontId="9" fillId="0" borderId="2" xfId="0" applyNumberFormat="1" applyFont="1" applyBorder="1" applyAlignment="1">
      <alignment horizontal="center"/>
    </xf>
    <xf numFmtId="10" fontId="0" fillId="5" borderId="22" xfId="0" applyNumberFormat="1" applyFill="1" applyBorder="1" applyAlignment="1" applyProtection="1">
      <alignment horizontal="center" vertical="center"/>
      <protection locked="0"/>
    </xf>
    <xf numFmtId="10" fontId="0" fillId="5" borderId="23" xfId="0" applyNumberFormat="1" applyFill="1" applyBorder="1" applyAlignment="1" applyProtection="1">
      <alignment horizontal="center" vertical="center"/>
      <protection locked="0"/>
    </xf>
    <xf numFmtId="0" fontId="3" fillId="5" borderId="28" xfId="0" applyFont="1" applyFill="1" applyBorder="1" applyAlignment="1" applyProtection="1">
      <alignment vertical="top" wrapText="1"/>
      <protection locked="0"/>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4" fillId="0" borderId="0" xfId="0" applyFont="1" applyAlignment="1">
      <alignment horizontal="left" vertical="top"/>
    </xf>
    <xf numFmtId="0" fontId="0" fillId="0" borderId="0" xfId="0" applyAlignment="1">
      <alignment horizontal="left" vertical="top" wrapText="1"/>
    </xf>
    <xf numFmtId="0" fontId="3" fillId="0" borderId="1" xfId="0" applyFont="1" applyBorder="1" applyAlignment="1">
      <alignment horizontal="right" vertical="top" wrapText="1"/>
    </xf>
    <xf numFmtId="0" fontId="3" fillId="0" borderId="1" xfId="0" applyFont="1" applyBorder="1" applyAlignment="1">
      <alignment horizontal="center" vertical="top" wrapText="1"/>
    </xf>
    <xf numFmtId="0" fontId="0" fillId="0" borderId="1" xfId="0" applyBorder="1" applyAlignment="1">
      <alignment horizontal="right"/>
    </xf>
    <xf numFmtId="0" fontId="0" fillId="0" borderId="12" xfId="0" applyBorder="1" applyAlignment="1">
      <alignment horizontal="left" vertical="top" wrapText="1"/>
    </xf>
    <xf numFmtId="0" fontId="5" fillId="2" borderId="11" xfId="0" applyFont="1" applyFill="1" applyBorder="1" applyAlignment="1">
      <alignment horizontal="center" vertical="center"/>
    </xf>
    <xf numFmtId="0" fontId="5" fillId="2" borderId="0" xfId="0" applyFont="1" applyFill="1" applyAlignment="1">
      <alignment horizontal="center" vertical="center"/>
    </xf>
    <xf numFmtId="0" fontId="1" fillId="0" borderId="10" xfId="0" applyFont="1" applyBorder="1" applyAlignment="1">
      <alignment horizontal="center" vertical="center" wrapText="1"/>
    </xf>
    <xf numFmtId="0" fontId="1" fillId="0" borderId="0" xfId="0" applyFont="1" applyAlignment="1">
      <alignment horizontal="center" vertic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5" fillId="5" borderId="25" xfId="0" applyFont="1" applyFill="1" applyBorder="1" applyAlignment="1" applyProtection="1">
      <alignment horizontal="center" vertical="center"/>
      <protection locked="0"/>
    </xf>
    <xf numFmtId="0" fontId="5" fillId="5" borderId="26"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6" xfId="0" applyFont="1" applyBorder="1" applyAlignment="1">
      <alignment horizontal="center" vertical="center" wrapText="1"/>
    </xf>
    <xf numFmtId="164" fontId="3" fillId="5" borderId="41" xfId="0" applyNumberFormat="1" applyFont="1" applyFill="1" applyBorder="1" applyAlignment="1" applyProtection="1">
      <alignment horizontal="center"/>
      <protection locked="0"/>
    </xf>
    <xf numFmtId="164" fontId="3" fillId="5" borderId="43" xfId="0" applyNumberFormat="1" applyFont="1" applyFill="1" applyBorder="1" applyAlignment="1" applyProtection="1">
      <alignment horizontal="center"/>
      <protection locked="0"/>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0" xfId="0" applyFont="1" applyBorder="1" applyAlignment="1">
      <alignment horizontal="left" vertical="center"/>
    </xf>
    <xf numFmtId="164" fontId="3" fillId="5" borderId="29" xfId="0" applyNumberFormat="1" applyFont="1" applyFill="1" applyBorder="1" applyAlignment="1" applyProtection="1">
      <alignment horizontal="center"/>
      <protection locked="0"/>
    </xf>
    <xf numFmtId="164" fontId="3" fillId="5" borderId="47" xfId="0" applyNumberFormat="1" applyFont="1" applyFill="1" applyBorder="1" applyAlignment="1" applyProtection="1">
      <alignment horizontal="center"/>
      <protection locked="0"/>
    </xf>
    <xf numFmtId="0" fontId="3" fillId="5" borderId="37"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41" xfId="0" applyFont="1" applyFill="1" applyBorder="1" applyAlignment="1" applyProtection="1">
      <alignment horizontal="center"/>
      <protection locked="0"/>
    </xf>
    <xf numFmtId="0" fontId="3" fillId="5" borderId="50" xfId="0" applyFont="1" applyFill="1" applyBorder="1" applyAlignment="1" applyProtection="1">
      <alignment horizontal="center"/>
      <protection locked="0"/>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31" xfId="0" applyFont="1" applyBorder="1" applyAlignment="1">
      <alignment horizontal="center" vertical="top"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0" xfId="0" applyFont="1" applyBorder="1" applyAlignment="1">
      <alignment horizontal="center" vertical="center" wrapText="1"/>
    </xf>
    <xf numFmtId="164" fontId="3" fillId="5" borderId="37" xfId="0" applyNumberFormat="1" applyFont="1" applyFill="1" applyBorder="1" applyAlignment="1" applyProtection="1">
      <alignment horizontal="center"/>
      <protection locked="0"/>
    </xf>
    <xf numFmtId="164" fontId="3" fillId="5" borderId="52" xfId="0" applyNumberFormat="1" applyFont="1" applyFill="1" applyBorder="1" applyAlignment="1" applyProtection="1">
      <alignment horizontal="center"/>
      <protection locked="0"/>
    </xf>
    <xf numFmtId="164" fontId="3" fillId="5" borderId="50" xfId="0" applyNumberFormat="1" applyFont="1" applyFill="1" applyBorder="1" applyAlignment="1" applyProtection="1">
      <alignment horizontal="center"/>
      <protection locked="0"/>
    </xf>
    <xf numFmtId="164" fontId="3" fillId="5" borderId="48" xfId="0" applyNumberFormat="1" applyFont="1" applyFill="1" applyBorder="1" applyAlignment="1" applyProtection="1">
      <alignment horizontal="center"/>
      <protection locked="0"/>
    </xf>
    <xf numFmtId="164" fontId="3" fillId="5" borderId="39" xfId="0" applyNumberFormat="1" applyFont="1" applyFill="1" applyBorder="1" applyAlignment="1" applyProtection="1">
      <alignment horizontal="center"/>
      <protection locked="0"/>
    </xf>
    <xf numFmtId="164" fontId="3" fillId="5" borderId="49" xfId="0" applyNumberFormat="1" applyFont="1" applyFill="1" applyBorder="1" applyAlignment="1" applyProtection="1">
      <alignment horizontal="center"/>
      <protection locked="0"/>
    </xf>
    <xf numFmtId="164" fontId="3" fillId="5" borderId="53" xfId="0" applyNumberFormat="1" applyFont="1" applyFill="1" applyBorder="1" applyAlignment="1" applyProtection="1">
      <alignment horizontal="center"/>
      <protection locked="0"/>
    </xf>
    <xf numFmtId="164" fontId="3" fillId="5" borderId="51" xfId="0" applyNumberFormat="1" applyFont="1" applyFill="1" applyBorder="1" applyAlignment="1" applyProtection="1">
      <alignment horizontal="center"/>
      <protection locked="0"/>
    </xf>
    <xf numFmtId="0" fontId="0" fillId="0" borderId="0" xfId="0" applyAlignment="1">
      <alignment horizontal="center" vertical="top" wrapText="1"/>
    </xf>
    <xf numFmtId="0" fontId="4" fillId="0" borderId="25" xfId="0" applyFont="1" applyBorder="1" applyAlignment="1">
      <alignment horizontal="center" vertical="top"/>
    </xf>
    <xf numFmtId="0" fontId="4" fillId="0" borderId="26" xfId="0" applyFont="1" applyBorder="1" applyAlignment="1">
      <alignment horizontal="center" vertical="top"/>
    </xf>
    <xf numFmtId="0" fontId="4" fillId="0" borderId="20" xfId="0" applyFont="1" applyBorder="1" applyAlignment="1">
      <alignment horizontal="center" vertical="top"/>
    </xf>
    <xf numFmtId="0" fontId="3" fillId="0" borderId="29" xfId="0" applyFont="1" applyBorder="1" applyAlignment="1">
      <alignment horizontal="right" vertical="top" wrapText="1"/>
    </xf>
    <xf numFmtId="0" fontId="3" fillId="0" borderId="24" xfId="0" applyFont="1" applyBorder="1" applyAlignment="1">
      <alignment horizontal="right" vertical="top" wrapText="1"/>
    </xf>
    <xf numFmtId="0" fontId="3" fillId="0" borderId="35" xfId="0" applyFont="1" applyBorder="1" applyAlignment="1">
      <alignment horizontal="right" vertical="top" wrapText="1"/>
    </xf>
    <xf numFmtId="0" fontId="3" fillId="0" borderId="55" xfId="0" applyFont="1" applyBorder="1" applyAlignment="1">
      <alignment horizontal="left" vertical="top" wrapText="1"/>
    </xf>
    <xf numFmtId="0" fontId="3" fillId="0" borderId="8" xfId="0" applyFont="1" applyBorder="1" applyAlignment="1">
      <alignment horizontal="left" vertical="top" wrapText="1"/>
    </xf>
    <xf numFmtId="0" fontId="3" fillId="0" borderId="13" xfId="0" applyFont="1" applyBorder="1" applyAlignment="1">
      <alignment horizontal="left" vertical="top" wrapText="1"/>
    </xf>
    <xf numFmtId="0" fontId="3" fillId="0" borderId="48" xfId="0" applyFont="1" applyBorder="1" applyAlignment="1">
      <alignment horizontal="left" vertical="top" wrapText="1"/>
    </xf>
    <xf numFmtId="0" fontId="3" fillId="0" borderId="40" xfId="0" applyFont="1" applyBorder="1" applyAlignment="1">
      <alignment horizontal="left" vertical="top" wrapText="1"/>
    </xf>
    <xf numFmtId="0" fontId="3" fillId="0" borderId="36" xfId="0" applyFont="1" applyBorder="1" applyAlignment="1">
      <alignment horizontal="left" vertical="top" wrapText="1"/>
    </xf>
    <xf numFmtId="0" fontId="9" fillId="0" borderId="34" xfId="0" applyFont="1" applyBorder="1" applyAlignment="1">
      <alignment horizontal="right"/>
    </xf>
    <xf numFmtId="0" fontId="9" fillId="0" borderId="35" xfId="0" applyFont="1" applyBorder="1" applyAlignment="1">
      <alignment horizontal="right"/>
    </xf>
    <xf numFmtId="0" fontId="3" fillId="0" borderId="27" xfId="0" applyFont="1" applyBorder="1" applyAlignment="1" applyProtection="1">
      <alignment vertical="center"/>
    </xf>
    <xf numFmtId="0" fontId="3" fillId="0" borderId="21" xfId="0" applyFont="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view="pageLayout" topLeftCell="A13" zoomScaleNormal="100" workbookViewId="0">
      <selection activeCell="A25" sqref="A25:XFD33"/>
    </sheetView>
  </sheetViews>
  <sheetFormatPr defaultRowHeight="15" x14ac:dyDescent="0.25"/>
  <cols>
    <col min="1" max="1" width="8.7109375" customWidth="1"/>
    <col min="2" max="2" width="33.7109375" customWidth="1"/>
    <col min="3" max="3" width="11" customWidth="1"/>
    <col min="4" max="4" width="11.42578125" customWidth="1"/>
    <col min="5" max="5" width="11.7109375" customWidth="1"/>
    <col min="6" max="6" width="10.85546875" customWidth="1"/>
  </cols>
  <sheetData>
    <row r="1" spans="1:7" ht="15.75" x14ac:dyDescent="0.25">
      <c r="A1" s="94" t="s">
        <v>19</v>
      </c>
      <c r="B1" s="95"/>
      <c r="C1" s="95"/>
      <c r="D1" s="95"/>
      <c r="E1" s="95"/>
    </row>
    <row r="2" spans="1:7" ht="22.15" customHeight="1" x14ac:dyDescent="0.25">
      <c r="A2" s="96" t="s">
        <v>24</v>
      </c>
      <c r="B2" s="97"/>
      <c r="C2" s="97"/>
      <c r="D2" s="97"/>
      <c r="E2" s="97"/>
      <c r="F2" s="97"/>
      <c r="G2" s="2"/>
    </row>
    <row r="3" spans="1:7" ht="51.75" customHeight="1" x14ac:dyDescent="0.25">
      <c r="A3" s="98" t="s">
        <v>30</v>
      </c>
      <c r="B3" s="99"/>
      <c r="C3" s="99"/>
      <c r="D3" s="99"/>
      <c r="E3" s="99"/>
      <c r="F3" s="99"/>
      <c r="G3" s="3"/>
    </row>
    <row r="4" spans="1:7" ht="21.75" customHeight="1" x14ac:dyDescent="0.25">
      <c r="A4" s="100" t="s">
        <v>25</v>
      </c>
      <c r="B4" s="101"/>
      <c r="C4" s="101"/>
      <c r="D4" s="101"/>
      <c r="E4" s="101"/>
      <c r="F4" s="101"/>
      <c r="G4" s="3"/>
    </row>
    <row r="5" spans="1:7" ht="51" x14ac:dyDescent="0.25">
      <c r="A5" s="4" t="s">
        <v>0</v>
      </c>
      <c r="B5" s="81" t="s">
        <v>20</v>
      </c>
      <c r="C5" s="81"/>
      <c r="D5" s="6" t="s">
        <v>5</v>
      </c>
      <c r="E5" s="5" t="s">
        <v>14</v>
      </c>
      <c r="F5" s="6" t="s">
        <v>6</v>
      </c>
    </row>
    <row r="6" spans="1:7" ht="15.75" x14ac:dyDescent="0.25">
      <c r="A6" s="7">
        <v>1</v>
      </c>
      <c r="B6" s="80" t="s">
        <v>7</v>
      </c>
      <c r="C6" s="80"/>
      <c r="D6" s="24">
        <v>0</v>
      </c>
      <c r="E6" s="8">
        <v>0</v>
      </c>
      <c r="F6" s="9">
        <f t="shared" ref="F6:F11" si="0">(D6*E6)</f>
        <v>0</v>
      </c>
    </row>
    <row r="7" spans="1:7" ht="15.75" x14ac:dyDescent="0.25">
      <c r="A7" s="7">
        <v>2</v>
      </c>
      <c r="B7" s="80" t="s">
        <v>8</v>
      </c>
      <c r="C7" s="80"/>
      <c r="D7" s="24"/>
      <c r="E7" s="8"/>
      <c r="F7" s="9">
        <f t="shared" si="0"/>
        <v>0</v>
      </c>
    </row>
    <row r="8" spans="1:7" ht="15.75" x14ac:dyDescent="0.25">
      <c r="A8" s="7">
        <v>3</v>
      </c>
      <c r="B8" s="80" t="s">
        <v>9</v>
      </c>
      <c r="C8" s="80"/>
      <c r="D8" s="24"/>
      <c r="E8" s="8"/>
      <c r="F8" s="9">
        <f t="shared" si="0"/>
        <v>0</v>
      </c>
    </row>
    <row r="9" spans="1:7" ht="15.75" x14ac:dyDescent="0.25">
      <c r="A9" s="7">
        <v>4</v>
      </c>
      <c r="B9" s="80" t="s">
        <v>10</v>
      </c>
      <c r="C9" s="80"/>
      <c r="D9" s="24"/>
      <c r="E9" s="8"/>
      <c r="F9" s="9">
        <f t="shared" si="0"/>
        <v>0</v>
      </c>
    </row>
    <row r="10" spans="1:7" ht="15.75" x14ac:dyDescent="0.25">
      <c r="A10" s="7">
        <v>5</v>
      </c>
      <c r="B10" s="80" t="s">
        <v>11</v>
      </c>
      <c r="C10" s="80"/>
      <c r="D10" s="24"/>
      <c r="E10" s="8"/>
      <c r="F10" s="9">
        <f t="shared" si="0"/>
        <v>0</v>
      </c>
    </row>
    <row r="11" spans="1:7" ht="15.75" x14ac:dyDescent="0.25">
      <c r="A11" s="7">
        <v>6</v>
      </c>
      <c r="B11" s="80" t="s">
        <v>12</v>
      </c>
      <c r="C11" s="80"/>
      <c r="D11" s="24"/>
      <c r="E11" s="8"/>
      <c r="F11" s="9">
        <f t="shared" si="0"/>
        <v>0</v>
      </c>
    </row>
    <row r="12" spans="1:7" ht="31.5" customHeight="1" x14ac:dyDescent="0.25">
      <c r="A12" s="7">
        <v>7</v>
      </c>
      <c r="B12" s="80" t="s">
        <v>13</v>
      </c>
      <c r="C12" s="80"/>
      <c r="D12" s="24"/>
      <c r="E12" s="22"/>
      <c r="F12" s="23"/>
    </row>
    <row r="13" spans="1:7" ht="15.75" x14ac:dyDescent="0.25">
      <c r="A13" s="10"/>
      <c r="B13" s="11"/>
      <c r="D13" s="12"/>
      <c r="E13" s="12"/>
      <c r="F13" s="13"/>
    </row>
    <row r="14" spans="1:7" ht="60" x14ac:dyDescent="0.25">
      <c r="A14" s="4" t="s">
        <v>0</v>
      </c>
      <c r="B14" s="81" t="s">
        <v>4</v>
      </c>
      <c r="C14" s="81"/>
      <c r="D14" s="6" t="s">
        <v>29</v>
      </c>
      <c r="E14" s="5" t="s">
        <v>14</v>
      </c>
      <c r="F14" s="6" t="s">
        <v>17</v>
      </c>
    </row>
    <row r="15" spans="1:7" ht="26.25" customHeight="1" x14ac:dyDescent="0.25">
      <c r="A15" s="7">
        <v>1</v>
      </c>
      <c r="B15" s="80" t="s">
        <v>28</v>
      </c>
      <c r="C15" s="80"/>
      <c r="D15" s="25">
        <v>0</v>
      </c>
      <c r="E15" s="14">
        <v>0</v>
      </c>
      <c r="F15" s="15">
        <f>(D15*E15)+E15</f>
        <v>0</v>
      </c>
    </row>
    <row r="16" spans="1:7" ht="15.75" x14ac:dyDescent="0.25">
      <c r="A16" s="10"/>
      <c r="B16" s="11"/>
      <c r="C16" s="12"/>
      <c r="D16" s="12"/>
      <c r="E16" s="13"/>
    </row>
    <row r="17" spans="1:7" ht="28.5" customHeight="1" x14ac:dyDescent="0.25">
      <c r="A17" s="82" t="s">
        <v>15</v>
      </c>
      <c r="B17" s="83"/>
      <c r="C17" s="83"/>
      <c r="D17" s="83"/>
      <c r="E17" s="84"/>
      <c r="F17" s="16" t="s">
        <v>5</v>
      </c>
    </row>
    <row r="18" spans="1:7" ht="15.75" customHeight="1" x14ac:dyDescent="0.25">
      <c r="A18" s="85" t="s">
        <v>16</v>
      </c>
      <c r="B18" s="86"/>
      <c r="C18" s="86"/>
      <c r="D18" s="86"/>
      <c r="E18" s="87"/>
      <c r="F18" s="1"/>
    </row>
    <row r="19" spans="1:7" ht="15.75" customHeight="1" x14ac:dyDescent="0.25">
      <c r="A19" s="85" t="s">
        <v>16</v>
      </c>
      <c r="B19" s="86"/>
      <c r="C19" s="86"/>
      <c r="D19" s="86"/>
      <c r="E19" s="87"/>
      <c r="F19" s="1"/>
    </row>
    <row r="20" spans="1:7" ht="15.75" customHeight="1" x14ac:dyDescent="0.25">
      <c r="A20" s="85" t="s">
        <v>16</v>
      </c>
      <c r="B20" s="86"/>
      <c r="C20" s="86"/>
      <c r="D20" s="86"/>
      <c r="E20" s="87"/>
      <c r="F20" s="1"/>
    </row>
    <row r="21" spans="1:7" ht="15.75" customHeight="1" x14ac:dyDescent="0.25">
      <c r="A21" s="85" t="s">
        <v>16</v>
      </c>
      <c r="B21" s="86"/>
      <c r="C21" s="86"/>
      <c r="D21" s="86"/>
      <c r="E21" s="87"/>
      <c r="F21" s="1"/>
    </row>
    <row r="22" spans="1:7" ht="15.75" customHeight="1" x14ac:dyDescent="0.25">
      <c r="A22" s="85" t="s">
        <v>16</v>
      </c>
      <c r="B22" s="86"/>
      <c r="C22" s="86"/>
      <c r="D22" s="86"/>
      <c r="E22" s="87"/>
      <c r="F22" s="1"/>
    </row>
    <row r="23" spans="1:7" ht="15.75" customHeight="1" x14ac:dyDescent="0.25">
      <c r="A23" s="85" t="s">
        <v>16</v>
      </c>
      <c r="B23" s="86"/>
      <c r="C23" s="86"/>
      <c r="D23" s="86"/>
      <c r="E23" s="87"/>
      <c r="F23" s="1"/>
    </row>
    <row r="25" spans="1:7" ht="15.75" x14ac:dyDescent="0.25">
      <c r="A25" s="88" t="s">
        <v>23</v>
      </c>
      <c r="B25" s="88"/>
      <c r="C25" s="88"/>
      <c r="D25" s="88"/>
      <c r="E25" s="88"/>
      <c r="F25" s="17"/>
      <c r="G25" s="17"/>
    </row>
    <row r="26" spans="1:7" ht="15.75" customHeight="1" x14ac:dyDescent="0.25">
      <c r="A26" s="90" t="s">
        <v>27</v>
      </c>
      <c r="B26" s="90"/>
      <c r="C26" s="90"/>
      <c r="D26" s="90"/>
      <c r="E26" s="90"/>
      <c r="F26" s="19"/>
    </row>
    <row r="27" spans="1:7" ht="49.5" customHeight="1" x14ac:dyDescent="0.25">
      <c r="A27" s="91" t="s">
        <v>1</v>
      </c>
      <c r="B27" s="91"/>
      <c r="C27" s="91"/>
      <c r="D27" s="91"/>
      <c r="E27" s="91"/>
      <c r="F27" s="20">
        <v>0</v>
      </c>
    </row>
    <row r="28" spans="1:7" ht="49.5" customHeight="1" x14ac:dyDescent="0.25">
      <c r="A28" s="91" t="s">
        <v>2</v>
      </c>
      <c r="B28" s="91"/>
      <c r="C28" s="91"/>
      <c r="D28" s="91"/>
      <c r="E28" s="91"/>
      <c r="F28" s="20">
        <v>0</v>
      </c>
    </row>
    <row r="29" spans="1:7" ht="51" customHeight="1" x14ac:dyDescent="0.25">
      <c r="A29" s="91" t="s">
        <v>3</v>
      </c>
      <c r="B29" s="91"/>
      <c r="C29" s="91"/>
      <c r="D29" s="91"/>
      <c r="E29" s="91"/>
      <c r="F29" s="20">
        <v>0</v>
      </c>
    </row>
    <row r="30" spans="1:7" x14ac:dyDescent="0.25">
      <c r="A30" s="27"/>
      <c r="B30" s="26"/>
      <c r="C30" s="92" t="s">
        <v>26</v>
      </c>
      <c r="D30" s="92"/>
      <c r="E30" s="92"/>
      <c r="F30" s="21">
        <f>(F27+F28+F29)</f>
        <v>0</v>
      </c>
    </row>
    <row r="31" spans="1:7" ht="45.75" customHeight="1" x14ac:dyDescent="0.25">
      <c r="A31" s="89" t="s">
        <v>21</v>
      </c>
      <c r="B31" s="89"/>
      <c r="C31" s="93"/>
      <c r="D31" s="93"/>
      <c r="E31" s="93"/>
      <c r="F31" s="93"/>
    </row>
    <row r="32" spans="1:7" ht="49.5" customHeight="1" x14ac:dyDescent="0.25">
      <c r="A32" s="89" t="s">
        <v>18</v>
      </c>
      <c r="B32" s="89"/>
      <c r="C32" s="89"/>
      <c r="D32" s="89"/>
      <c r="E32" s="89"/>
      <c r="F32" s="89"/>
    </row>
    <row r="33" spans="1:6" ht="30.75" customHeight="1" x14ac:dyDescent="0.25">
      <c r="A33" s="89" t="s">
        <v>22</v>
      </c>
      <c r="B33" s="89"/>
      <c r="C33" s="89"/>
      <c r="D33" s="89"/>
      <c r="E33" s="89"/>
      <c r="F33" s="89"/>
    </row>
    <row r="38" spans="1:6" x14ac:dyDescent="0.25">
      <c r="C38" s="18"/>
    </row>
  </sheetData>
  <mergeCells count="30">
    <mergeCell ref="A1:E1"/>
    <mergeCell ref="B5:C5"/>
    <mergeCell ref="B6:C6"/>
    <mergeCell ref="B7:C7"/>
    <mergeCell ref="B8:C8"/>
    <mergeCell ref="A2:F2"/>
    <mergeCell ref="A3:F3"/>
    <mergeCell ref="A4:F4"/>
    <mergeCell ref="A33:F33"/>
    <mergeCell ref="A26:E26"/>
    <mergeCell ref="A27:E27"/>
    <mergeCell ref="A28:E28"/>
    <mergeCell ref="A29:E29"/>
    <mergeCell ref="C30:E30"/>
    <mergeCell ref="A31:F31"/>
    <mergeCell ref="A32:F32"/>
    <mergeCell ref="A17:E17"/>
    <mergeCell ref="A18:E18"/>
    <mergeCell ref="A19:E19"/>
    <mergeCell ref="A20:E20"/>
    <mergeCell ref="A25:E25"/>
    <mergeCell ref="A23:E23"/>
    <mergeCell ref="A21:E21"/>
    <mergeCell ref="A22:E22"/>
    <mergeCell ref="B15:C15"/>
    <mergeCell ref="B9:C9"/>
    <mergeCell ref="B10:C10"/>
    <mergeCell ref="B11:C11"/>
    <mergeCell ref="B12:C12"/>
    <mergeCell ref="B14:C14"/>
  </mergeCells>
  <pageMargins left="0.7" right="0.7" top="0.75" bottom="0.75" header="0.3" footer="0.3"/>
  <pageSetup orientation="portrait" r:id="rId1"/>
  <headerFooter>
    <oddHeader xml:space="preserve">&amp;L&amp;"-,Bold"ATTACHMENT 2 - PRICING SHEET&amp;C&amp;"-,Bold"23-xxx&amp;R&amp;"-,Bold"Bid Name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E8FB5-CC74-4458-869E-1CF868385BB3}">
  <sheetPr>
    <pageSetUpPr fitToPage="1"/>
  </sheetPr>
  <dimension ref="A1:F81"/>
  <sheetViews>
    <sheetView tabSelected="1" view="pageLayout" zoomScaleNormal="100" zoomScaleSheetLayoutView="100" workbookViewId="0">
      <selection sqref="A1:E1"/>
    </sheetView>
  </sheetViews>
  <sheetFormatPr defaultRowHeight="15" x14ac:dyDescent="0.25"/>
  <cols>
    <col min="2" max="2" width="41.140625" customWidth="1"/>
    <col min="3" max="3" width="20.140625" customWidth="1"/>
    <col min="4" max="4" width="15.5703125" customWidth="1"/>
    <col min="5" max="5" width="21.5703125" customWidth="1"/>
  </cols>
  <sheetData>
    <row r="1" spans="1:5" ht="16.5" thickBot="1" x14ac:dyDescent="0.3">
      <c r="A1" s="102" t="s">
        <v>19</v>
      </c>
      <c r="B1" s="103"/>
      <c r="C1" s="103"/>
      <c r="D1" s="103"/>
      <c r="E1" s="104"/>
    </row>
    <row r="2" spans="1:5" ht="22.15" customHeight="1" thickBot="1" x14ac:dyDescent="0.3">
      <c r="A2" s="122" t="s">
        <v>24</v>
      </c>
      <c r="B2" s="123"/>
      <c r="C2" s="123"/>
      <c r="D2" s="123"/>
      <c r="E2" s="124"/>
    </row>
    <row r="3" spans="1:5" ht="66" customHeight="1" thickBot="1" x14ac:dyDescent="0.3">
      <c r="A3" s="119" t="s">
        <v>67</v>
      </c>
      <c r="B3" s="120"/>
      <c r="C3" s="120"/>
      <c r="D3" s="120"/>
      <c r="E3" s="121"/>
    </row>
    <row r="4" spans="1:5" ht="21.75" customHeight="1" thickBot="1" x14ac:dyDescent="0.3">
      <c r="A4" s="105" t="s">
        <v>25</v>
      </c>
      <c r="B4" s="106"/>
      <c r="C4" s="106"/>
      <c r="D4" s="106"/>
      <c r="E4" s="107"/>
    </row>
    <row r="5" spans="1:5" ht="32.25" thickBot="1" x14ac:dyDescent="0.3">
      <c r="A5" s="42" t="s">
        <v>0</v>
      </c>
      <c r="B5" s="41" t="s">
        <v>20</v>
      </c>
      <c r="C5" s="42" t="s">
        <v>64</v>
      </c>
      <c r="D5" s="42" t="s">
        <v>66</v>
      </c>
      <c r="E5" s="28" t="s">
        <v>65</v>
      </c>
    </row>
    <row r="6" spans="1:5" ht="30" customHeight="1" x14ac:dyDescent="0.25">
      <c r="A6" s="53">
        <v>1</v>
      </c>
      <c r="B6" s="48" t="s">
        <v>95</v>
      </c>
      <c r="C6" s="43" t="s">
        <v>93</v>
      </c>
      <c r="D6" s="63"/>
      <c r="E6" s="58"/>
    </row>
    <row r="7" spans="1:5" ht="30" customHeight="1" x14ac:dyDescent="0.25">
      <c r="A7" s="54">
        <v>2</v>
      </c>
      <c r="B7" s="49" t="s">
        <v>86</v>
      </c>
      <c r="C7" s="44" t="s">
        <v>54</v>
      </c>
      <c r="D7" s="64"/>
      <c r="E7" s="59"/>
    </row>
    <row r="8" spans="1:5" ht="30" customHeight="1" x14ac:dyDescent="0.25">
      <c r="A8" s="55">
        <v>3</v>
      </c>
      <c r="B8" s="50" t="s">
        <v>50</v>
      </c>
      <c r="C8" s="45" t="s">
        <v>51</v>
      </c>
      <c r="D8" s="65"/>
      <c r="E8" s="60"/>
    </row>
    <row r="9" spans="1:5" ht="30" customHeight="1" x14ac:dyDescent="0.25">
      <c r="A9" s="56">
        <v>4</v>
      </c>
      <c r="B9" s="51" t="s">
        <v>52</v>
      </c>
      <c r="C9" s="46" t="s">
        <v>44</v>
      </c>
      <c r="D9" s="66"/>
      <c r="E9" s="61"/>
    </row>
    <row r="10" spans="1:5" ht="30" customHeight="1" x14ac:dyDescent="0.25">
      <c r="A10" s="56">
        <v>5</v>
      </c>
      <c r="B10" s="51" t="s">
        <v>88</v>
      </c>
      <c r="C10" s="46" t="s">
        <v>89</v>
      </c>
      <c r="D10" s="66"/>
      <c r="E10" s="61"/>
    </row>
    <row r="11" spans="1:5" ht="30" customHeight="1" x14ac:dyDescent="0.25">
      <c r="A11" s="56">
        <v>6</v>
      </c>
      <c r="B11" s="51" t="s">
        <v>91</v>
      </c>
      <c r="C11" s="46" t="s">
        <v>44</v>
      </c>
      <c r="D11" s="66"/>
      <c r="E11" s="61"/>
    </row>
    <row r="12" spans="1:5" ht="30" customHeight="1" x14ac:dyDescent="0.25">
      <c r="A12" s="56">
        <v>7</v>
      </c>
      <c r="B12" s="51" t="s">
        <v>91</v>
      </c>
      <c r="C12" s="46" t="s">
        <v>46</v>
      </c>
      <c r="D12" s="66"/>
      <c r="E12" s="61"/>
    </row>
    <row r="13" spans="1:5" ht="30" customHeight="1" x14ac:dyDescent="0.25">
      <c r="A13" s="56">
        <v>8</v>
      </c>
      <c r="B13" s="51" t="s">
        <v>87</v>
      </c>
      <c r="C13" s="46" t="s">
        <v>54</v>
      </c>
      <c r="D13" s="66"/>
      <c r="E13" s="61"/>
    </row>
    <row r="14" spans="1:5" ht="30" customHeight="1" x14ac:dyDescent="0.25">
      <c r="A14" s="56">
        <v>9</v>
      </c>
      <c r="B14" s="51" t="s">
        <v>53</v>
      </c>
      <c r="C14" s="46" t="s">
        <v>54</v>
      </c>
      <c r="D14" s="66"/>
      <c r="E14" s="61"/>
    </row>
    <row r="15" spans="1:5" ht="30" customHeight="1" x14ac:dyDescent="0.25">
      <c r="A15" s="56">
        <v>10</v>
      </c>
      <c r="B15" s="51" t="s">
        <v>55</v>
      </c>
      <c r="C15" s="46" t="s">
        <v>44</v>
      </c>
      <c r="D15" s="66"/>
      <c r="E15" s="61"/>
    </row>
    <row r="16" spans="1:5" ht="30" customHeight="1" x14ac:dyDescent="0.25">
      <c r="A16" s="56">
        <v>11</v>
      </c>
      <c r="B16" s="51" t="s">
        <v>56</v>
      </c>
      <c r="C16" s="46" t="s">
        <v>57</v>
      </c>
      <c r="D16" s="66"/>
      <c r="E16" s="61"/>
    </row>
    <row r="17" spans="1:5" ht="30" customHeight="1" x14ac:dyDescent="0.25">
      <c r="A17" s="56">
        <v>12</v>
      </c>
      <c r="B17" s="51" t="s">
        <v>79</v>
      </c>
      <c r="C17" s="46" t="s">
        <v>58</v>
      </c>
      <c r="D17" s="66"/>
      <c r="E17" s="61"/>
    </row>
    <row r="18" spans="1:5" ht="30" customHeight="1" x14ac:dyDescent="0.25">
      <c r="A18" s="56">
        <v>13</v>
      </c>
      <c r="B18" s="51" t="s">
        <v>78</v>
      </c>
      <c r="C18" s="46" t="s">
        <v>58</v>
      </c>
      <c r="D18" s="66"/>
      <c r="E18" s="61"/>
    </row>
    <row r="19" spans="1:5" ht="30" customHeight="1" x14ac:dyDescent="0.25">
      <c r="A19" s="56">
        <v>14</v>
      </c>
      <c r="B19" s="51" t="s">
        <v>32</v>
      </c>
      <c r="C19" s="46" t="s">
        <v>33</v>
      </c>
      <c r="D19" s="66"/>
      <c r="E19" s="61" t="s">
        <v>31</v>
      </c>
    </row>
    <row r="20" spans="1:5" ht="30" customHeight="1" x14ac:dyDescent="0.25">
      <c r="A20" s="56">
        <v>15</v>
      </c>
      <c r="B20" s="51" t="s">
        <v>34</v>
      </c>
      <c r="C20" s="46" t="s">
        <v>35</v>
      </c>
      <c r="D20" s="66"/>
      <c r="E20" s="61" t="s">
        <v>31</v>
      </c>
    </row>
    <row r="21" spans="1:5" ht="30" customHeight="1" x14ac:dyDescent="0.25">
      <c r="A21" s="56">
        <v>16</v>
      </c>
      <c r="B21" s="51" t="s">
        <v>36</v>
      </c>
      <c r="C21" s="46" t="s">
        <v>37</v>
      </c>
      <c r="D21" s="66"/>
      <c r="E21" s="61"/>
    </row>
    <row r="22" spans="1:5" ht="30" customHeight="1" x14ac:dyDescent="0.25">
      <c r="A22" s="56">
        <v>17</v>
      </c>
      <c r="B22" s="51" t="s">
        <v>38</v>
      </c>
      <c r="C22" s="46" t="s">
        <v>39</v>
      </c>
      <c r="D22" s="66"/>
      <c r="E22" s="61" t="s">
        <v>31</v>
      </c>
    </row>
    <row r="23" spans="1:5" ht="30" customHeight="1" x14ac:dyDescent="0.25">
      <c r="A23" s="56">
        <v>18</v>
      </c>
      <c r="B23" s="51" t="s">
        <v>40</v>
      </c>
      <c r="C23" s="46" t="s">
        <v>41</v>
      </c>
      <c r="D23" s="66"/>
      <c r="E23" s="61"/>
    </row>
    <row r="24" spans="1:5" ht="30" customHeight="1" x14ac:dyDescent="0.25">
      <c r="A24" s="56">
        <v>19</v>
      </c>
      <c r="B24" s="51" t="s">
        <v>40</v>
      </c>
      <c r="C24" s="46" t="s">
        <v>42</v>
      </c>
      <c r="D24" s="66"/>
      <c r="E24" s="61" t="s">
        <v>31</v>
      </c>
    </row>
    <row r="25" spans="1:5" ht="30" customHeight="1" x14ac:dyDescent="0.25">
      <c r="A25" s="56">
        <v>20</v>
      </c>
      <c r="B25" s="51" t="s">
        <v>92</v>
      </c>
      <c r="C25" s="46" t="s">
        <v>94</v>
      </c>
      <c r="D25" s="66"/>
      <c r="E25" s="61"/>
    </row>
    <row r="26" spans="1:5" ht="30" customHeight="1" x14ac:dyDescent="0.25">
      <c r="A26" s="56">
        <v>21</v>
      </c>
      <c r="B26" s="51" t="s">
        <v>60</v>
      </c>
      <c r="C26" s="46" t="s">
        <v>61</v>
      </c>
      <c r="D26" s="66"/>
      <c r="E26" s="61"/>
    </row>
    <row r="27" spans="1:5" ht="30" customHeight="1" x14ac:dyDescent="0.25">
      <c r="A27" s="56">
        <v>22</v>
      </c>
      <c r="B27" s="51" t="s">
        <v>62</v>
      </c>
      <c r="C27" s="46" t="s">
        <v>63</v>
      </c>
      <c r="D27" s="66"/>
      <c r="E27" s="61"/>
    </row>
    <row r="28" spans="1:5" ht="30" customHeight="1" x14ac:dyDescent="0.25">
      <c r="A28" s="56">
        <v>23</v>
      </c>
      <c r="B28" s="51" t="s">
        <v>43</v>
      </c>
      <c r="C28" s="46" t="s">
        <v>44</v>
      </c>
      <c r="D28" s="66"/>
      <c r="E28" s="61" t="s">
        <v>31</v>
      </c>
    </row>
    <row r="29" spans="1:5" ht="30" customHeight="1" x14ac:dyDescent="0.25">
      <c r="A29" s="56">
        <v>24</v>
      </c>
      <c r="B29" s="51" t="s">
        <v>45</v>
      </c>
      <c r="C29" s="46" t="s">
        <v>46</v>
      </c>
      <c r="D29" s="66"/>
      <c r="E29" s="61"/>
    </row>
    <row r="30" spans="1:5" ht="30" customHeight="1" x14ac:dyDescent="0.25">
      <c r="A30" s="56">
        <v>25</v>
      </c>
      <c r="B30" s="51" t="s">
        <v>90</v>
      </c>
      <c r="C30" s="46" t="s">
        <v>89</v>
      </c>
      <c r="D30" s="66"/>
      <c r="E30" s="61"/>
    </row>
    <row r="31" spans="1:5" ht="30" customHeight="1" x14ac:dyDescent="0.25">
      <c r="A31" s="56">
        <v>26</v>
      </c>
      <c r="B31" s="51" t="s">
        <v>47</v>
      </c>
      <c r="C31" s="46" t="s">
        <v>48</v>
      </c>
      <c r="D31" s="66"/>
      <c r="E31" s="61"/>
    </row>
    <row r="32" spans="1:5" ht="30" customHeight="1" x14ac:dyDescent="0.25">
      <c r="A32" s="56">
        <v>27</v>
      </c>
      <c r="B32" s="51" t="s">
        <v>49</v>
      </c>
      <c r="C32" s="46" t="s">
        <v>46</v>
      </c>
      <c r="D32" s="66"/>
      <c r="E32" s="61"/>
    </row>
    <row r="33" spans="1:5" ht="30" customHeight="1" x14ac:dyDescent="0.25">
      <c r="A33" s="56">
        <v>28</v>
      </c>
      <c r="B33" s="51" t="s">
        <v>80</v>
      </c>
      <c r="C33" s="46" t="s">
        <v>54</v>
      </c>
      <c r="D33" s="66"/>
      <c r="E33" s="61"/>
    </row>
    <row r="34" spans="1:5" ht="30" customHeight="1" x14ac:dyDescent="0.25">
      <c r="A34" s="56">
        <v>29</v>
      </c>
      <c r="B34" s="51" t="s">
        <v>81</v>
      </c>
      <c r="C34" s="46" t="s">
        <v>44</v>
      </c>
      <c r="D34" s="66"/>
      <c r="E34" s="61"/>
    </row>
    <row r="35" spans="1:5" ht="30" customHeight="1" x14ac:dyDescent="0.25">
      <c r="A35" s="56">
        <v>30</v>
      </c>
      <c r="B35" s="51" t="s">
        <v>82</v>
      </c>
      <c r="C35" s="46" t="s">
        <v>59</v>
      </c>
      <c r="D35" s="66"/>
      <c r="E35" s="61"/>
    </row>
    <row r="36" spans="1:5" ht="30" customHeight="1" x14ac:dyDescent="0.25">
      <c r="A36" s="56">
        <v>31</v>
      </c>
      <c r="B36" s="51" t="s">
        <v>83</v>
      </c>
      <c r="C36" s="46" t="s">
        <v>61</v>
      </c>
      <c r="D36" s="66"/>
      <c r="E36" s="61"/>
    </row>
    <row r="37" spans="1:5" ht="30" customHeight="1" x14ac:dyDescent="0.25">
      <c r="A37" s="56">
        <v>32</v>
      </c>
      <c r="B37" s="51" t="s">
        <v>84</v>
      </c>
      <c r="C37" s="46" t="s">
        <v>61</v>
      </c>
      <c r="D37" s="66"/>
      <c r="E37" s="61"/>
    </row>
    <row r="38" spans="1:5" ht="30" customHeight="1" thickBot="1" x14ac:dyDescent="0.3">
      <c r="A38" s="57">
        <v>33</v>
      </c>
      <c r="B38" s="52" t="s">
        <v>85</v>
      </c>
      <c r="C38" s="47" t="s">
        <v>61</v>
      </c>
      <c r="D38" s="67"/>
      <c r="E38" s="62"/>
    </row>
    <row r="39" spans="1:5" ht="30" customHeight="1" thickBot="1" x14ac:dyDescent="0.3">
      <c r="A39" s="110" t="s">
        <v>68</v>
      </c>
      <c r="B39" s="111"/>
      <c r="C39" s="111"/>
      <c r="D39" s="111"/>
      <c r="E39" s="112"/>
    </row>
    <row r="40" spans="1:5" ht="32.25" thickBot="1" x14ac:dyDescent="0.3">
      <c r="A40" s="68" t="s">
        <v>0</v>
      </c>
      <c r="B40" s="69" t="s">
        <v>20</v>
      </c>
      <c r="C40" s="68" t="s">
        <v>64</v>
      </c>
      <c r="D40" s="69" t="s">
        <v>66</v>
      </c>
      <c r="E40" s="29" t="s">
        <v>65</v>
      </c>
    </row>
    <row r="41" spans="1:5" ht="16.5" thickBot="1" x14ac:dyDescent="0.3">
      <c r="A41" s="30">
        <v>1</v>
      </c>
      <c r="B41" s="70" t="s">
        <v>69</v>
      </c>
      <c r="C41" s="31"/>
      <c r="D41" s="73"/>
      <c r="E41" s="32"/>
    </row>
    <row r="42" spans="1:5" ht="15.75" x14ac:dyDescent="0.25">
      <c r="A42" s="35"/>
      <c r="B42" s="71" t="s">
        <v>96</v>
      </c>
      <c r="C42" s="113"/>
      <c r="D42" s="115"/>
      <c r="E42" s="117"/>
    </row>
    <row r="43" spans="1:5" ht="16.5" thickBot="1" x14ac:dyDescent="0.3">
      <c r="A43" s="35"/>
      <c r="B43" s="71" t="s">
        <v>97</v>
      </c>
      <c r="C43" s="114"/>
      <c r="D43" s="116"/>
      <c r="E43" s="118"/>
    </row>
    <row r="44" spans="1:5" ht="16.5" thickBot="1" x14ac:dyDescent="0.3">
      <c r="A44" s="30">
        <v>2</v>
      </c>
      <c r="B44" s="70" t="s">
        <v>70</v>
      </c>
      <c r="C44" s="31"/>
      <c r="D44" s="73"/>
      <c r="E44" s="32"/>
    </row>
    <row r="45" spans="1:5" ht="15.75" x14ac:dyDescent="0.25">
      <c r="A45" s="35"/>
      <c r="B45" s="71" t="s">
        <v>96</v>
      </c>
      <c r="C45" s="113"/>
      <c r="D45" s="125"/>
      <c r="E45" s="108"/>
    </row>
    <row r="46" spans="1:5" ht="16.5" thickBot="1" x14ac:dyDescent="0.3">
      <c r="A46" s="35"/>
      <c r="B46" s="71" t="s">
        <v>97</v>
      </c>
      <c r="C46" s="114"/>
      <c r="D46" s="126"/>
      <c r="E46" s="127"/>
    </row>
    <row r="47" spans="1:5" ht="16.5" thickBot="1" x14ac:dyDescent="0.3">
      <c r="A47" s="30">
        <v>3</v>
      </c>
      <c r="B47" s="70" t="s">
        <v>71</v>
      </c>
      <c r="C47" s="31"/>
      <c r="D47" s="73"/>
      <c r="E47" s="32"/>
    </row>
    <row r="48" spans="1:5" ht="15.75" x14ac:dyDescent="0.25">
      <c r="A48" s="35"/>
      <c r="B48" s="71" t="s">
        <v>96</v>
      </c>
      <c r="C48" s="113"/>
      <c r="D48" s="125"/>
      <c r="E48" s="108"/>
    </row>
    <row r="49" spans="1:5" ht="16.5" thickBot="1" x14ac:dyDescent="0.3">
      <c r="A49" s="36"/>
      <c r="B49" s="71" t="s">
        <v>97</v>
      </c>
      <c r="C49" s="128"/>
      <c r="D49" s="129"/>
      <c r="E49" s="109"/>
    </row>
    <row r="50" spans="1:5" ht="16.5" thickBot="1" x14ac:dyDescent="0.3">
      <c r="A50" s="30">
        <v>4</v>
      </c>
      <c r="B50" s="70" t="s">
        <v>72</v>
      </c>
      <c r="C50" s="33"/>
      <c r="D50" s="74"/>
      <c r="E50" s="34"/>
    </row>
    <row r="51" spans="1:5" ht="15.75" x14ac:dyDescent="0.25">
      <c r="A51" s="35"/>
      <c r="B51" s="71" t="s">
        <v>96</v>
      </c>
      <c r="C51" s="130"/>
      <c r="D51" s="131"/>
      <c r="E51" s="132"/>
    </row>
    <row r="52" spans="1:5" ht="16.5" thickBot="1" x14ac:dyDescent="0.3">
      <c r="A52" s="36"/>
      <c r="B52" s="71" t="s">
        <v>97</v>
      </c>
      <c r="C52" s="128"/>
      <c r="D52" s="129"/>
      <c r="E52" s="109"/>
    </row>
    <row r="53" spans="1:5" ht="16.5" thickBot="1" x14ac:dyDescent="0.3">
      <c r="A53" s="30">
        <v>5</v>
      </c>
      <c r="B53" s="70" t="s">
        <v>73</v>
      </c>
      <c r="C53" s="33"/>
      <c r="D53" s="74"/>
      <c r="E53" s="34"/>
    </row>
    <row r="54" spans="1:5" ht="15.75" x14ac:dyDescent="0.25">
      <c r="A54" s="35"/>
      <c r="B54" s="71" t="s">
        <v>96</v>
      </c>
      <c r="C54" s="130"/>
      <c r="D54" s="131"/>
      <c r="E54" s="132"/>
    </row>
    <row r="55" spans="1:5" ht="16.5" thickBot="1" x14ac:dyDescent="0.3">
      <c r="A55" s="36"/>
      <c r="B55" s="71" t="s">
        <v>97</v>
      </c>
      <c r="C55" s="114"/>
      <c r="D55" s="126"/>
      <c r="E55" s="127"/>
    </row>
    <row r="56" spans="1:5" ht="16.5" thickBot="1" x14ac:dyDescent="0.3">
      <c r="A56" s="30">
        <v>6</v>
      </c>
      <c r="B56" s="70" t="s">
        <v>74</v>
      </c>
      <c r="C56" s="31"/>
      <c r="D56" s="73"/>
      <c r="E56" s="32"/>
    </row>
    <row r="57" spans="1:5" ht="15.75" x14ac:dyDescent="0.25">
      <c r="A57" s="35"/>
      <c r="B57" s="71" t="s">
        <v>96</v>
      </c>
      <c r="C57" s="113"/>
      <c r="D57" s="125"/>
      <c r="E57" s="108"/>
    </row>
    <row r="58" spans="1:5" ht="16.5" thickBot="1" x14ac:dyDescent="0.3">
      <c r="A58" s="36"/>
      <c r="B58" s="71" t="s">
        <v>97</v>
      </c>
      <c r="C58" s="114"/>
      <c r="D58" s="126"/>
      <c r="E58" s="127"/>
    </row>
    <row r="59" spans="1:5" ht="16.5" thickBot="1" x14ac:dyDescent="0.3">
      <c r="A59" s="30">
        <v>7</v>
      </c>
      <c r="B59" s="70" t="s">
        <v>75</v>
      </c>
      <c r="C59" s="31"/>
      <c r="D59" s="73"/>
      <c r="E59" s="32"/>
    </row>
    <row r="60" spans="1:5" ht="15.75" x14ac:dyDescent="0.25">
      <c r="A60" s="35"/>
      <c r="B60" s="71" t="s">
        <v>96</v>
      </c>
      <c r="C60" s="113"/>
      <c r="D60" s="125"/>
      <c r="E60" s="108"/>
    </row>
    <row r="61" spans="1:5" ht="16.5" thickBot="1" x14ac:dyDescent="0.3">
      <c r="A61" s="36"/>
      <c r="B61" s="71" t="s">
        <v>97</v>
      </c>
      <c r="C61" s="114"/>
      <c r="D61" s="126"/>
      <c r="E61" s="127"/>
    </row>
    <row r="62" spans="1:5" ht="16.5" thickBot="1" x14ac:dyDescent="0.3">
      <c r="A62" s="30">
        <v>8</v>
      </c>
      <c r="B62" s="70" t="s">
        <v>76</v>
      </c>
      <c r="C62" s="31"/>
      <c r="D62" s="73"/>
      <c r="E62" s="32"/>
    </row>
    <row r="63" spans="1:5" ht="15.75" x14ac:dyDescent="0.25">
      <c r="A63" s="35"/>
      <c r="B63" s="71" t="s">
        <v>96</v>
      </c>
      <c r="C63" s="113"/>
      <c r="D63" s="125"/>
      <c r="E63" s="108"/>
    </row>
    <row r="64" spans="1:5" ht="16.5" thickBot="1" x14ac:dyDescent="0.3">
      <c r="A64" s="37"/>
      <c r="B64" s="71" t="s">
        <v>97</v>
      </c>
      <c r="C64" s="128"/>
      <c r="D64" s="129"/>
      <c r="E64" s="109"/>
    </row>
    <row r="65" spans="1:6" ht="16.5" thickBot="1" x14ac:dyDescent="0.3">
      <c r="A65" s="30">
        <v>9</v>
      </c>
      <c r="B65" s="70" t="s">
        <v>77</v>
      </c>
      <c r="C65" s="31"/>
      <c r="D65" s="73"/>
      <c r="E65" s="32"/>
    </row>
    <row r="66" spans="1:6" ht="15.75" x14ac:dyDescent="0.25">
      <c r="A66" s="35"/>
      <c r="B66" s="71" t="s">
        <v>96</v>
      </c>
      <c r="C66" s="113"/>
      <c r="D66" s="125"/>
      <c r="E66" s="108"/>
    </row>
    <row r="67" spans="1:6" ht="16.5" thickBot="1" x14ac:dyDescent="0.3">
      <c r="A67" s="37"/>
      <c r="B67" s="72" t="s">
        <v>97</v>
      </c>
      <c r="C67" s="128"/>
      <c r="D67" s="129"/>
      <c r="E67" s="109"/>
    </row>
    <row r="68" spans="1:6" ht="16.5" thickBot="1" x14ac:dyDescent="0.3">
      <c r="A68" s="30">
        <v>10</v>
      </c>
      <c r="B68" s="70" t="s">
        <v>77</v>
      </c>
      <c r="C68" s="31"/>
      <c r="D68" s="73"/>
      <c r="E68" s="32"/>
    </row>
    <row r="69" spans="1:6" ht="15.75" x14ac:dyDescent="0.25">
      <c r="A69" s="148"/>
      <c r="B69" s="71" t="s">
        <v>96</v>
      </c>
      <c r="C69" s="113"/>
      <c r="D69" s="125"/>
      <c r="E69" s="108"/>
    </row>
    <row r="70" spans="1:6" ht="16.5" thickBot="1" x14ac:dyDescent="0.3">
      <c r="A70" s="149"/>
      <c r="B70" s="72" t="s">
        <v>97</v>
      </c>
      <c r="C70" s="128"/>
      <c r="D70" s="129"/>
      <c r="E70" s="109"/>
    </row>
    <row r="71" spans="1:6" ht="15.75" thickBot="1" x14ac:dyDescent="0.3"/>
    <row r="72" spans="1:6" ht="16.5" thickBot="1" x14ac:dyDescent="0.3">
      <c r="A72" s="134" t="s">
        <v>23</v>
      </c>
      <c r="B72" s="135"/>
      <c r="C72" s="135"/>
      <c r="D72" s="135"/>
      <c r="E72" s="136"/>
      <c r="F72" s="17"/>
    </row>
    <row r="73" spans="1:6" ht="15.75" customHeight="1" x14ac:dyDescent="0.25">
      <c r="A73" s="137" t="s">
        <v>27</v>
      </c>
      <c r="B73" s="138"/>
      <c r="C73" s="138"/>
      <c r="D73" s="139"/>
      <c r="E73" s="79"/>
    </row>
    <row r="74" spans="1:6" ht="56.25" customHeight="1" x14ac:dyDescent="0.25">
      <c r="A74" s="140" t="s">
        <v>1</v>
      </c>
      <c r="B74" s="141"/>
      <c r="C74" s="141"/>
      <c r="D74" s="142"/>
      <c r="E74" s="77">
        <v>0</v>
      </c>
    </row>
    <row r="75" spans="1:6" ht="43.5" customHeight="1" x14ac:dyDescent="0.25">
      <c r="A75" s="140" t="s">
        <v>2</v>
      </c>
      <c r="B75" s="141"/>
      <c r="C75" s="141"/>
      <c r="D75" s="142"/>
      <c r="E75" s="77">
        <v>0</v>
      </c>
    </row>
    <row r="76" spans="1:6" ht="57.75" customHeight="1" thickBot="1" x14ac:dyDescent="0.3">
      <c r="A76" s="143" t="s">
        <v>3</v>
      </c>
      <c r="B76" s="144"/>
      <c r="C76" s="144"/>
      <c r="D76" s="145"/>
      <c r="E76" s="78">
        <v>0</v>
      </c>
    </row>
    <row r="77" spans="1:6" ht="20.25" customHeight="1" x14ac:dyDescent="0.25">
      <c r="B77" s="75"/>
      <c r="C77" s="146" t="s">
        <v>26</v>
      </c>
      <c r="D77" s="147"/>
      <c r="E77" s="76">
        <f>(E74+E75+E76)</f>
        <v>0</v>
      </c>
    </row>
    <row r="78" spans="1:6" x14ac:dyDescent="0.25">
      <c r="C78" s="39"/>
      <c r="D78" s="39"/>
      <c r="E78" s="40"/>
    </row>
    <row r="79" spans="1:6" ht="45.75" customHeight="1" x14ac:dyDescent="0.25">
      <c r="A79" s="133" t="s">
        <v>21</v>
      </c>
      <c r="B79" s="133"/>
      <c r="C79" s="133"/>
      <c r="D79" s="133"/>
      <c r="E79" s="133"/>
    </row>
    <row r="80" spans="1:6" ht="49.5" customHeight="1" x14ac:dyDescent="0.25">
      <c r="A80" s="133"/>
      <c r="B80" s="133"/>
      <c r="C80" s="133"/>
      <c r="D80" s="133"/>
      <c r="E80" s="133"/>
    </row>
    <row r="81" spans="1:5" ht="30.75" customHeight="1" x14ac:dyDescent="0.25">
      <c r="A81" s="38"/>
      <c r="B81" s="38"/>
      <c r="C81" s="38"/>
      <c r="D81" s="38"/>
      <c r="E81" s="38"/>
    </row>
  </sheetData>
  <sheetProtection algorithmName="SHA-512" hashValue="y8JknAonmTujYqYw/zgaC4EgTfHQ+kOsh6jFIZgafB3L5yf//Uh58MsSmUYQ7VqWwTm8pISnsgmoDBz+KzVe4w==" saltValue="Wr7N9vW1VdgbBA0PLNii5Q==" spinCount="100000" sheet="1" objects="1" scenarios="1"/>
  <mergeCells count="43">
    <mergeCell ref="A80:E80"/>
    <mergeCell ref="A79:E79"/>
    <mergeCell ref="C69:C70"/>
    <mergeCell ref="D69:D70"/>
    <mergeCell ref="E69:E70"/>
    <mergeCell ref="A72:E72"/>
    <mergeCell ref="A73:D73"/>
    <mergeCell ref="A74:D74"/>
    <mergeCell ref="A75:D75"/>
    <mergeCell ref="A76:D76"/>
    <mergeCell ref="C77:D77"/>
    <mergeCell ref="C51:C52"/>
    <mergeCell ref="D51:D52"/>
    <mergeCell ref="E51:E52"/>
    <mergeCell ref="C54:C55"/>
    <mergeCell ref="D54:D55"/>
    <mergeCell ref="E54:E55"/>
    <mergeCell ref="C66:C67"/>
    <mergeCell ref="D66:D67"/>
    <mergeCell ref="E66:E67"/>
    <mergeCell ref="C57:C58"/>
    <mergeCell ref="D57:D58"/>
    <mergeCell ref="E57:E58"/>
    <mergeCell ref="C60:C61"/>
    <mergeCell ref="D60:D61"/>
    <mergeCell ref="E60:E61"/>
    <mergeCell ref="C63:C64"/>
    <mergeCell ref="D63:D64"/>
    <mergeCell ref="E63:E64"/>
    <mergeCell ref="A1:E1"/>
    <mergeCell ref="A4:E4"/>
    <mergeCell ref="E48:E49"/>
    <mergeCell ref="A39:E39"/>
    <mergeCell ref="C42:C43"/>
    <mergeCell ref="D42:D43"/>
    <mergeCell ref="E42:E43"/>
    <mergeCell ref="A3:E3"/>
    <mergeCell ref="A2:E2"/>
    <mergeCell ref="C45:C46"/>
    <mergeCell ref="D45:D46"/>
    <mergeCell ref="E45:E46"/>
    <mergeCell ref="C48:C49"/>
    <mergeCell ref="D48:D49"/>
  </mergeCells>
  <pageMargins left="0.7" right="0.7" top="0.75" bottom="0.75" header="0.3" footer="0.3"/>
  <pageSetup scale="84" fitToHeight="0" orientation="portrait" verticalDpi="1200" r:id="rId1"/>
  <headerFooter>
    <oddHeader>&amp;L&amp;"Times New Roman,Regular"&amp;12ATTACHMENT 2 - PRICING SHEET&amp;C&amp;"Times New Roman,Regular"&amp;12 23-753&amp;R&amp;"Times New Roman,Regular"&amp;12MOSQUITO MANAGEMENT CHEMICALS</oddHeader>
  </headerFooter>
  <rowBreaks count="2" manualBreakCount="2">
    <brk id="27" max="4" man="1"/>
    <brk id="6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2023-06-06T13:21:48Z</cp:lastPrinted>
  <dcterms:created xsi:type="dcterms:W3CDTF">2019-03-06T18:47:16Z</dcterms:created>
  <dcterms:modified xsi:type="dcterms:W3CDTF">2023-06-22T20:51:58Z</dcterms:modified>
</cp:coreProperties>
</file>