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7 Gretchen\Solicitations\2023\23-752 - Parks Traffic Counters\1 Solicitation Documents &amp; Addenda\"/>
    </mc:Choice>
  </mc:AlternateContent>
  <xr:revisionPtr revIDLastSave="0" documentId="13_ncr:1_{0A707E64-0788-4035-9873-04D1C1DEFDA5}" xr6:coauthVersionLast="47" xr6:coauthVersionMax="47" xr10:uidLastSave="{00000000-0000-0000-0000-000000000000}"/>
  <bookViews>
    <workbookView xWindow="28680" yWindow="-120" windowWidth="29040" windowHeight="15840" xr2:uid="{A2CC1659-8D4A-45F3-A640-7B3AC79A5C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E16" i="1"/>
  <c r="E33" i="1"/>
  <c r="E9" i="1"/>
  <c r="E8" i="1"/>
  <c r="E7" i="1"/>
  <c r="E6" i="1"/>
  <c r="E15" i="1"/>
  <c r="E14" i="1"/>
  <c r="E13" i="1"/>
  <c r="E22" i="1"/>
  <c r="E21" i="1"/>
  <c r="E20" i="1"/>
  <c r="E10" i="1" l="1"/>
  <c r="E24" i="1"/>
  <c r="E17" i="1"/>
  <c r="E26" i="1" l="1"/>
</calcChain>
</file>

<file path=xl/sharedStrings.xml><?xml version="1.0" encoding="utf-8"?>
<sst xmlns="http://schemas.openxmlformats.org/spreadsheetml/2006/main" count="53" uniqueCount="31">
  <si>
    <t>Pedestrian/Bicycle Counter:</t>
  </si>
  <si>
    <t>Vehicle Counter:</t>
  </si>
  <si>
    <t>Replacement Battery</t>
  </si>
  <si>
    <t>Type Your Firm's Name Here</t>
  </si>
  <si>
    <t>SAVE AND SUBMIT AS AN EXCEL FILE</t>
  </si>
  <si>
    <t>DESCRIPTION</t>
  </si>
  <si>
    <t>PURCHASE QUANTITY</t>
  </si>
  <si>
    <t>PRICE PER UNIT</t>
  </si>
  <si>
    <t>TOTAL COST</t>
  </si>
  <si>
    <t>1-5</t>
  </si>
  <si>
    <t>6-10</t>
  </si>
  <si>
    <t>11-15</t>
  </si>
  <si>
    <t>A</t>
  </si>
  <si>
    <t>GROUP</t>
  </si>
  <si>
    <t>B</t>
  </si>
  <si>
    <t>C</t>
  </si>
  <si>
    <t>TOTAL COST GROUP A</t>
  </si>
  <si>
    <t>TOTAL COST GROUP B</t>
  </si>
  <si>
    <t>TOTAL COST GROUP C</t>
  </si>
  <si>
    <t>TOTAL ALL GROUPS</t>
  </si>
  <si>
    <t>[Enter Product manufacturer]</t>
  </si>
  <si>
    <t>[Enter Model Number]</t>
  </si>
  <si>
    <t xml:space="preserve">Contractor shall provide product manufacturer and model number information and proposed pricing for traffic counters specified.  Pricing shall include price per unit, materials, delivery, freight, equipment, and software, and any incidentals needed for the total cost per unit.   </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</si>
  <si>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</si>
  <si>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</si>
  <si>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</si>
  <si>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</si>
  <si>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</si>
  <si>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</si>
  <si>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</si>
  <si>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16-20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</si>
</sst>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i/>
      <sz val="12"/>
      <color theme="1"/>
      <name val="Times New Roman"/>
      <family val="1"/>
    </font>
    <font>
      <i/>
      <sz val="12"/>
      <color theme="1"/>
      <name val="Times New Roman"/>
      <family val="1"/>
    </font>
  </fonts>
  <fills count="4">
    <fill>
      <patternFill patternType="none"/>
    </fill>
    <fill>
      <patternFill patternType="gray125"/>
    </fill>
    <fill>
      <patternFill patternType="solid">
        <fgColor theme="2"/>
        <bgColor indexed="64"/>
      </patternFill>
    </fill>
    <fill>
      <patternFill patternType="solid">
        <fgColor theme="8"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84">
    <xf numFmtId="0" fontId="0" fillId="0" borderId="0" xfId="0"/>
    <xf numFmtId="0" fontId="1" fillId="0" borderId="0" xfId="0" applyFont="1" applyAlignment="1">
      <alignment horizontal="justify" vertical="center"/>
    </xf>
    <xf numFmtId="0" fontId="1" fillId="0" borderId="0" xfId="0" applyFont="1"/>
    <xf numFmtId="0" fontId="2" fillId="0" borderId="0" xfId="0" applyFont="1" applyAlignment="1">
      <alignment vertical="center"/>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horizontal="center"/>
    </xf>
    <xf numFmtId="0" fontId="1" fillId="0" borderId="0" xfId="0" applyFont="1" applyAlignment="1">
      <alignment horizontal="center"/>
    </xf>
    <xf numFmtId="0" fontId="4" fillId="0" borderId="0" xfId="0" applyFont="1" applyAlignment="1">
      <alignment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2" fillId="0" borderId="1" xfId="0" applyFont="1" applyBorder="1" applyAlignment="1">
      <alignment horizontal="center" vertical="center"/>
    </xf>
    <xf numFmtId="0" fontId="1" fillId="0" borderId="3" xfId="0" applyFont="1" applyBorder="1" applyAlignment="1">
      <alignment horizontal="center"/>
    </xf>
    <xf numFmtId="0" fontId="3" fillId="0" borderId="6" xfId="0" applyFont="1" applyBorder="1" applyAlignment="1">
      <alignment horizontal="center" vertical="center"/>
    </xf>
    <xf numFmtId="0" fontId="3" fillId="0" borderId="1" xfId="0" applyFont="1" applyBorder="1" applyAlignment="1">
      <alignment horizontal="center" vertical="center" wrapText="1"/>
    </xf>
    <xf numFmtId="0" fontId="2" fillId="0" borderId="6" xfId="0" applyFont="1" applyBorder="1" applyAlignment="1">
      <alignment horizontal="center"/>
    </xf>
    <xf numFmtId="0" fontId="3" fillId="0" borderId="13" xfId="0" quotePrefix="1" applyFont="1" applyBorder="1" applyAlignment="1">
      <alignment horizontal="center" vertical="center"/>
    </xf>
    <xf numFmtId="16" fontId="3" fillId="0" borderId="14" xfId="0" quotePrefix="1" applyNumberFormat="1" applyFont="1" applyBorder="1" applyAlignment="1">
      <alignment horizontal="center" vertical="center"/>
    </xf>
    <xf numFmtId="0" fontId="3" fillId="0" borderId="15" xfId="0" quotePrefix="1" applyFont="1" applyBorder="1" applyAlignment="1">
      <alignment horizontal="center" vertical="center"/>
    </xf>
    <xf numFmtId="0" fontId="3" fillId="0" borderId="16" xfId="0" quotePrefix="1" applyFont="1" applyBorder="1" applyAlignment="1">
      <alignment horizontal="center" vertical="center"/>
    </xf>
    <xf numFmtId="0" fontId="3" fillId="0" borderId="17" xfId="0" quotePrefix="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1" fillId="0" borderId="5" xfId="0" applyFont="1" applyBorder="1" applyAlignment="1">
      <alignment horizontal="center"/>
    </xf>
    <xf numFmtId="0" fontId="3" fillId="0" borderId="18" xfId="0" applyFont="1" applyBorder="1" applyAlignment="1">
      <alignment vertical="center"/>
    </xf>
    <xf numFmtId="0" fontId="2" fillId="0" borderId="3" xfId="0" applyFont="1" applyBorder="1" applyAlignment="1">
      <alignment horizontal="center"/>
    </xf>
    <xf numFmtId="16" fontId="3" fillId="0" borderId="21" xfId="0" quotePrefix="1" applyNumberFormat="1" applyFont="1" applyBorder="1" applyAlignment="1">
      <alignment horizontal="center" vertical="center"/>
    </xf>
    <xf numFmtId="16" fontId="3" fillId="0" borderId="22" xfId="0" quotePrefix="1" applyNumberFormat="1" applyFont="1" applyBorder="1" applyAlignment="1">
      <alignment horizontal="center" vertical="center"/>
    </xf>
    <xf numFmtId="0" fontId="3" fillId="0" borderId="23" xfId="0" quotePrefix="1" applyFont="1" applyBorder="1" applyAlignment="1">
      <alignment horizontal="center" vertical="center"/>
    </xf>
    <xf numFmtId="0" fontId="2" fillId="0" borderId="0" xfId="0" applyFont="1" applyAlignment="1">
      <alignment vertical="top"/>
    </xf>
    <xf numFmtId="0" fontId="2" fillId="0" borderId="0" xfId="0" applyFont="1" applyAlignment="1">
      <alignment horizontal="right"/>
    </xf>
    <xf numFmtId="10" fontId="2" fillId="0" borderId="0" xfId="0" applyNumberFormat="1" applyFont="1" applyAlignment="1">
      <alignment horizontal="center"/>
    </xf>
    <xf numFmtId="164" fontId="3" fillId="0" borderId="26" xfId="0" applyNumberFormat="1" applyFont="1" applyBorder="1" applyAlignment="1">
      <alignment horizontal="center" vertical="center"/>
    </xf>
    <xf numFmtId="0" fontId="1" fillId="0" borderId="10" xfId="0" applyFont="1" applyBorder="1"/>
    <xf numFmtId="164" fontId="4" fillId="3" borderId="18" xfId="0" applyNumberFormat="1" applyFont="1" applyFill="1" applyBorder="1" applyAlignment="1" applyProtection="1">
      <alignment vertical="center"/>
      <protection locked="0"/>
    </xf>
    <xf numFmtId="164" fontId="4" fillId="3" borderId="11" xfId="0" applyNumberFormat="1" applyFont="1" applyFill="1" applyBorder="1" applyAlignment="1" applyProtection="1">
      <alignment vertical="center"/>
      <protection locked="0"/>
    </xf>
    <xf numFmtId="164" fontId="4" fillId="3" borderId="12" xfId="0" applyNumberFormat="1"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6" fillId="3" borderId="11" xfId="0" applyFont="1" applyFill="1" applyBorder="1" applyAlignment="1" applyProtection="1">
      <alignment horizontal="center" vertical="center" wrapText="1"/>
      <protection locked="0"/>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7" xfId="0" applyNumberFormat="1" applyFont="1" applyBorder="1" applyAlignment="1">
      <alignment horizontal="center" vertical="center"/>
    </xf>
    <xf numFmtId="164" fontId="4" fillId="0" borderId="21"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1" fillId="3" borderId="18" xfId="0" applyFont="1" applyFill="1" applyBorder="1" applyAlignment="1" applyProtection="1">
      <alignment vertical="top" wrapText="1"/>
      <protection locked="0"/>
    </xf>
    <xf numFmtId="10" fontId="1" fillId="3" borderId="11" xfId="0" applyNumberFormat="1" applyFont="1" applyFill="1" applyBorder="1" applyAlignment="1" applyProtection="1">
      <alignment horizontal="center" vertical="center"/>
      <protection locked="0"/>
    </xf>
    <xf numFmtId="10" fontId="1" fillId="3" borderId="12" xfId="0" applyNumberFormat="1" applyFont="1" applyFill="1" applyBorder="1" applyAlignment="1" applyProtection="1">
      <alignment horizontal="center" vertical="center"/>
      <protection locked="0"/>
    </xf>
    <xf numFmtId="10" fontId="2" fillId="0" borderId="4" xfId="0" applyNumberFormat="1" applyFont="1" applyBorder="1" applyAlignment="1">
      <alignment horizontal="center"/>
    </xf>
    <xf numFmtId="0" fontId="1" fillId="0" borderId="19" xfId="0" applyFont="1" applyBorder="1" applyAlignment="1">
      <alignment horizontal="center" vertical="top" wrapText="1"/>
    </xf>
    <xf numFmtId="0" fontId="1" fillId="0" borderId="23" xfId="0" applyFont="1" applyBorder="1" applyAlignment="1">
      <alignment horizontal="center" vertical="top" wrapText="1"/>
    </xf>
    <xf numFmtId="0" fontId="1" fillId="0" borderId="15" xfId="0" applyFont="1" applyBorder="1" applyAlignment="1">
      <alignment horizontal="center" vertical="top" wrapText="1"/>
    </xf>
    <xf numFmtId="0" fontId="1" fillId="0" borderId="20" xfId="0" applyFont="1" applyBorder="1" applyAlignment="1">
      <alignment horizontal="center" vertical="top" wrapText="1"/>
    </xf>
    <xf numFmtId="0" fontId="1" fillId="0" borderId="24" xfId="0" applyFont="1" applyBorder="1" applyAlignment="1">
      <alignment horizontal="center" vertical="top" wrapText="1"/>
    </xf>
    <xf numFmtId="0" fontId="1" fillId="0" borderId="13" xfId="0" applyFont="1" applyBorder="1" applyAlignment="1">
      <alignment horizontal="center" vertical="top" wrapText="1"/>
    </xf>
    <xf numFmtId="0" fontId="2" fillId="0" borderId="8" xfId="0" applyFont="1" applyBorder="1" applyAlignment="1">
      <alignment horizontal="right"/>
    </xf>
    <xf numFmtId="0" fontId="2" fillId="0" borderId="2" xfId="0" applyFont="1" applyBorder="1" applyAlignment="1">
      <alignment horizontal="right"/>
    </xf>
    <xf numFmtId="0" fontId="1" fillId="0" borderId="0" xfId="0" applyFont="1" applyAlignment="1">
      <alignment horizontal="center"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2" xfId="0" applyFont="1" applyBorder="1" applyAlignment="1">
      <alignment horizontal="center" vertical="top"/>
    </xf>
    <xf numFmtId="0" fontId="1" fillId="0" borderId="8" xfId="0" applyFont="1" applyBorder="1" applyAlignment="1">
      <alignment horizontal="right" vertical="top" wrapText="1"/>
    </xf>
    <xf numFmtId="0" fontId="1" fillId="0" borderId="9" xfId="0" applyFont="1" applyBorder="1" applyAlignment="1">
      <alignment horizontal="right" vertical="top" wrapText="1"/>
    </xf>
    <xf numFmtId="0" fontId="1" fillId="0" borderId="2" xfId="0" applyFont="1" applyBorder="1" applyAlignment="1">
      <alignment horizontal="right" vertical="top" wrapText="1"/>
    </xf>
    <xf numFmtId="0" fontId="1" fillId="0" borderId="27" xfId="0" applyFont="1" applyBorder="1" applyAlignment="1">
      <alignment horizontal="left" vertical="top" wrapText="1"/>
    </xf>
    <xf numFmtId="0" fontId="1" fillId="0" borderId="25" xfId="0" applyFont="1" applyBorder="1" applyAlignment="1">
      <alignment horizontal="left" vertical="top" wrapText="1"/>
    </xf>
    <xf numFmtId="0" fontId="1" fillId="0" borderId="14" xfId="0" applyFont="1" applyBorder="1" applyAlignment="1">
      <alignment horizontal="left" vertical="top" wrapText="1"/>
    </xf>
    <xf numFmtId="0" fontId="3" fillId="0" borderId="8" xfId="0" quotePrefix="1" applyFont="1" applyBorder="1" applyAlignment="1">
      <alignment horizontal="center" vertical="center"/>
    </xf>
    <xf numFmtId="0" fontId="3" fillId="0" borderId="2" xfId="0" quotePrefix="1" applyFont="1" applyBorder="1" applyAlignment="1">
      <alignment horizontal="center" vertical="center"/>
    </xf>
    <xf numFmtId="0" fontId="3" fillId="0" borderId="9" xfId="0" quotePrefix="1" applyFont="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746B8-2430-48FA-BED5-286A6E9DAE9C}">
  <sheetPr>
    <pageSetUpPr fitToPage="1"/>
  </sheetPr>
  <dimension ref="A1:F35"/>
  <sheetViews>
    <sheetView tabSelected="1" view="pageLayout" zoomScaleNormal="100" workbookViewId="0">
      <selection activeCell="E6" sqref="E6:E9"/>
    </sheetView>
  </sheetViews>
  <sheetFormatPr defaultRowHeight="15" x14ac:dyDescent="0.25"/>
  <cols>
    <col min="1" max="1" width="9.140625" style="6"/>
    <col min="2" max="2" width="37.42578125" customWidth="1"/>
    <col min="3" max="3" width="20.140625" customWidth="1"/>
    <col min="4" max="4" width="18.28515625" customWidth="1"/>
    <col min="5" max="5" width="19.140625" customWidth="1"/>
  </cols>
  <sheetData>
    <row r="1" spans="1:6" ht="16.5" thickBot="1" x14ac:dyDescent="0.3">
      <c r="A1" s="75" t="s">
        <v>3</v>
      </c>
      <c r="B1" s="76"/>
      <c r="C1" s="76"/>
      <c r="D1" s="76"/>
      <c r="E1" s="77"/>
    </row>
    <row r="2" spans="1:6" ht="22.15" customHeight="1" thickBot="1" x14ac:dyDescent="0.3">
      <c r="A2" s="78" t="s">
        <v>4</v>
      </c>
      <c r="B2" s="79"/>
      <c r="C2" s="79"/>
      <c r="D2" s="79"/>
      <c r="E2" s="80"/>
      <c r="F2" s="4"/>
    </row>
    <row r="3" spans="1:6" ht="48" customHeight="1" thickBot="1" x14ac:dyDescent="0.3">
      <c r="A3" s="81" t="s">
        <v>22</v>
      </c>
      <c r="B3" s="82"/>
      <c r="C3" s="82"/>
      <c r="D3" s="82"/>
      <c r="E3" s="83"/>
      <c r="F3" s="5"/>
    </row>
    <row r="4" spans="1:6" ht="15" customHeight="1" thickBot="1" x14ac:dyDescent="0.3">
      <c r="A4" s="7"/>
      <c r="B4" s="1"/>
      <c r="C4" s="2"/>
      <c r="D4" s="2"/>
      <c r="E4" s="2"/>
    </row>
    <row r="5" spans="1:6" ht="40.5" customHeight="1" thickBot="1" x14ac:dyDescent="0.3">
      <c r="A5" s="11" t="s">
        <v>13</v>
      </c>
      <c r="B5" s="13" t="s">
        <v>5</v>
      </c>
      <c r="C5" s="14" t="s">
        <v>6</v>
      </c>
      <c r="D5" s="9" t="s">
        <v>7</v>
      </c>
      <c r="E5" s="10" t="s">
        <v>8</v>
      </c>
    </row>
    <row r="6" spans="1:6" ht="18" customHeight="1" x14ac:dyDescent="0.25">
      <c r="A6" s="15"/>
      <c r="B6" s="24" t="s">
        <v>0</v>
      </c>
      <c r="C6" s="17" t="s">
        <v>9</v>
      </c>
      <c r="D6" s="34"/>
      <c r="E6" s="44">
        <f>D6*5</f>
        <v>0</v>
      </c>
    </row>
    <row r="7" spans="1:6" ht="18" customHeight="1" x14ac:dyDescent="0.25">
      <c r="A7" s="25" t="s">
        <v>12</v>
      </c>
      <c r="B7" s="38" t="s">
        <v>20</v>
      </c>
      <c r="C7" s="18" t="s">
        <v>10</v>
      </c>
      <c r="D7" s="35"/>
      <c r="E7" s="40">
        <f>D7*10</f>
        <v>0</v>
      </c>
    </row>
    <row r="8" spans="1:6" ht="18" customHeight="1" x14ac:dyDescent="0.25">
      <c r="A8" s="12"/>
      <c r="B8" s="38" t="s">
        <v>21</v>
      </c>
      <c r="C8" s="18" t="s">
        <v>11</v>
      </c>
      <c r="D8" s="35"/>
      <c r="E8" s="40">
        <f>D8*15</f>
        <v>0</v>
      </c>
    </row>
    <row r="9" spans="1:6" ht="18" customHeight="1" thickBot="1" x14ac:dyDescent="0.3">
      <c r="A9" s="23"/>
      <c r="B9" s="37"/>
      <c r="C9" s="16" t="s">
        <v>30</v>
      </c>
      <c r="D9" s="36"/>
      <c r="E9" s="41">
        <f>D9*20</f>
        <v>0</v>
      </c>
    </row>
    <row r="10" spans="1:6" ht="24" customHeight="1" thickBot="1" x14ac:dyDescent="0.3">
      <c r="A10" s="7"/>
      <c r="B10" s="8"/>
      <c r="C10" s="72" t="s">
        <v>16</v>
      </c>
      <c r="D10" s="73"/>
      <c r="E10" s="43">
        <f>SUM(E6:E9)</f>
        <v>0</v>
      </c>
    </row>
    <row r="11" spans="1:6" ht="8.25" customHeight="1" thickBot="1" x14ac:dyDescent="0.3">
      <c r="A11" s="7"/>
      <c r="B11" s="8"/>
      <c r="C11" s="20"/>
      <c r="D11" s="19"/>
      <c r="E11" s="32"/>
    </row>
    <row r="12" spans="1:6" ht="40.5" customHeight="1" thickBot="1" x14ac:dyDescent="0.3">
      <c r="A12" s="11" t="s">
        <v>13</v>
      </c>
      <c r="B12" s="13" t="s">
        <v>5</v>
      </c>
      <c r="C12" s="14" t="s">
        <v>6</v>
      </c>
      <c r="D12" s="21" t="s">
        <v>7</v>
      </c>
      <c r="E12" s="22" t="s">
        <v>8</v>
      </c>
    </row>
    <row r="13" spans="1:6" ht="15" customHeight="1" x14ac:dyDescent="0.25">
      <c r="A13" s="25"/>
      <c r="B13" s="24" t="s">
        <v>1</v>
      </c>
      <c r="C13" s="26" t="s">
        <v>9</v>
      </c>
      <c r="D13" s="34"/>
      <c r="E13" s="39">
        <f>D13*5</f>
        <v>0</v>
      </c>
    </row>
    <row r="14" spans="1:6" ht="15" customHeight="1" x14ac:dyDescent="0.25">
      <c r="A14" s="25" t="s">
        <v>14</v>
      </c>
      <c r="B14" s="38" t="s">
        <v>20</v>
      </c>
      <c r="C14" s="18" t="s">
        <v>10</v>
      </c>
      <c r="D14" s="35"/>
      <c r="E14" s="40">
        <f>D14*10</f>
        <v>0</v>
      </c>
    </row>
    <row r="15" spans="1:6" ht="15" customHeight="1" x14ac:dyDescent="0.25">
      <c r="A15" s="12"/>
      <c r="B15" s="38" t="s">
        <v>21</v>
      </c>
      <c r="C15" s="18" t="s">
        <v>11</v>
      </c>
      <c r="D15" s="35"/>
      <c r="E15" s="40">
        <f>D15*15</f>
        <v>0</v>
      </c>
    </row>
    <row r="16" spans="1:6" ht="15" customHeight="1" thickBot="1" x14ac:dyDescent="0.3">
      <c r="A16" s="23"/>
      <c r="B16" s="37"/>
      <c r="C16" s="16" t="s">
        <v>30</v>
      </c>
      <c r="D16" s="36"/>
      <c r="E16" s="41">
        <f>D16*20</f>
        <v>0</v>
      </c>
    </row>
    <row r="17" spans="1:6" ht="24" customHeight="1" thickBot="1" x14ac:dyDescent="0.3">
      <c r="A17" s="7"/>
      <c r="B17" s="8"/>
      <c r="C17" s="72" t="s">
        <v>17</v>
      </c>
      <c r="D17" s="73"/>
      <c r="E17" s="42">
        <f>SUM(E13:E16)</f>
        <v>0</v>
      </c>
    </row>
    <row r="18" spans="1:6" ht="8.25" customHeight="1" thickBot="1" x14ac:dyDescent="0.3">
      <c r="A18" s="7"/>
      <c r="B18" s="2"/>
      <c r="C18" s="2"/>
      <c r="D18" s="2"/>
      <c r="E18" s="2"/>
    </row>
    <row r="19" spans="1:6" ht="40.5" customHeight="1" thickBot="1" x14ac:dyDescent="0.3">
      <c r="A19" s="11" t="s">
        <v>13</v>
      </c>
      <c r="B19" s="13" t="s">
        <v>5</v>
      </c>
      <c r="C19" s="14" t="s">
        <v>6</v>
      </c>
      <c r="D19" s="9" t="s">
        <v>7</v>
      </c>
      <c r="E19" s="22" t="s">
        <v>8</v>
      </c>
    </row>
    <row r="20" spans="1:6" ht="15" customHeight="1" x14ac:dyDescent="0.25">
      <c r="A20" s="15"/>
      <c r="B20" s="24" t="s">
        <v>2</v>
      </c>
      <c r="C20" s="27" t="s">
        <v>9</v>
      </c>
      <c r="D20" s="34"/>
      <c r="E20" s="39">
        <f>D20*5</f>
        <v>0</v>
      </c>
    </row>
    <row r="21" spans="1:6" ht="15" customHeight="1" x14ac:dyDescent="0.25">
      <c r="A21" s="25" t="s">
        <v>15</v>
      </c>
      <c r="B21" s="38" t="s">
        <v>20</v>
      </c>
      <c r="C21" s="28" t="s">
        <v>10</v>
      </c>
      <c r="D21" s="35"/>
      <c r="E21" s="40">
        <f>D21*5</f>
        <v>0</v>
      </c>
    </row>
    <row r="22" spans="1:6" ht="15" customHeight="1" x14ac:dyDescent="0.25">
      <c r="A22" s="12"/>
      <c r="B22" s="38" t="s">
        <v>21</v>
      </c>
      <c r="C22" s="28" t="s">
        <v>11</v>
      </c>
      <c r="D22" s="35"/>
      <c r="E22" s="40">
        <f>D22*5</f>
        <v>0</v>
      </c>
    </row>
    <row r="23" spans="1:6" ht="15" customHeight="1" thickBot="1" x14ac:dyDescent="0.3">
      <c r="A23" s="23"/>
      <c r="B23" s="37"/>
      <c r="C23" s="16" t="s">
        <v>30</v>
      </c>
      <c r="D23" s="36"/>
      <c r="E23" s="41">
        <f>D23*20</f>
        <v>0</v>
      </c>
    </row>
    <row r="24" spans="1:6" ht="24" customHeight="1" thickBot="1" x14ac:dyDescent="0.3">
      <c r="A24" s="7"/>
      <c r="B24" s="8"/>
      <c r="C24" s="72" t="s">
        <v>18</v>
      </c>
      <c r="D24" s="74"/>
      <c r="E24" s="45">
        <f>SUM(E20:E23)</f>
        <v>0</v>
      </c>
    </row>
    <row r="25" spans="1:6" ht="8.25" customHeight="1" thickBot="1" x14ac:dyDescent="0.3">
      <c r="A25" s="7"/>
      <c r="B25" s="3"/>
      <c r="C25" s="2"/>
      <c r="D25" s="2"/>
      <c r="E25" s="2"/>
    </row>
    <row r="26" spans="1:6" ht="23.25" customHeight="1" thickBot="1" x14ac:dyDescent="0.3">
      <c r="A26" s="7"/>
      <c r="B26" s="60" t="s">
        <v>19</v>
      </c>
      <c r="C26" s="61"/>
      <c r="D26" s="62"/>
      <c r="E26" s="46">
        <f>SUM(E10+E17+E24)</f>
        <v>0</v>
      </c>
    </row>
    <row r="27" spans="1:6" ht="10.5" customHeight="1" thickBot="1" x14ac:dyDescent="0.3">
      <c r="A27" s="7"/>
      <c r="B27" s="2"/>
      <c r="C27" s="2"/>
      <c r="D27" s="2"/>
      <c r="E27" s="2"/>
    </row>
    <row r="28" spans="1:6" ht="16.5" thickBot="1" x14ac:dyDescent="0.3">
      <c r="A28" s="63" t="s">
        <v>23</v>
      </c>
      <c r="B28" s="64"/>
      <c r="C28" s="64"/>
      <c r="D28" s="64"/>
      <c r="E28" s="65"/>
      <c r="F28" s="29"/>
    </row>
    <row r="29" spans="1:6" ht="15.75" customHeight="1" thickBot="1" x14ac:dyDescent="0.3">
      <c r="A29" s="66" t="s">
        <v>24</v>
      </c>
      <c r="B29" s="67"/>
      <c r="C29" s="67"/>
      <c r="D29" s="68"/>
      <c r="E29" s="47"/>
    </row>
    <row r="30" spans="1:6" ht="49.5" customHeight="1" x14ac:dyDescent="0.25">
      <c r="A30" s="69" t="s">
        <v>25</v>
      </c>
      <c r="B30" s="70"/>
      <c r="C30" s="70"/>
      <c r="D30" s="71"/>
      <c r="E30" s="48">
        <v>0</v>
      </c>
    </row>
    <row r="31" spans="1:6" ht="49.5" customHeight="1" x14ac:dyDescent="0.25">
      <c r="A31" s="51" t="s">
        <v>26</v>
      </c>
      <c r="B31" s="52"/>
      <c r="C31" s="52"/>
      <c r="D31" s="53"/>
      <c r="E31" s="48">
        <v>0</v>
      </c>
    </row>
    <row r="32" spans="1:6" ht="51" customHeight="1" thickBot="1" x14ac:dyDescent="0.3">
      <c r="A32" s="54" t="s">
        <v>27</v>
      </c>
      <c r="B32" s="55"/>
      <c r="C32" s="55"/>
      <c r="D32" s="56"/>
      <c r="E32" s="49">
        <v>0</v>
      </c>
    </row>
    <row r="33" spans="1:5" ht="20.25" customHeight="1" thickBot="1" x14ac:dyDescent="0.3">
      <c r="A33" s="33"/>
      <c r="B33" s="2"/>
      <c r="C33" s="57" t="s">
        <v>28</v>
      </c>
      <c r="D33" s="58"/>
      <c r="E33" s="50">
        <f>(E30+E31+E32)</f>
        <v>0</v>
      </c>
    </row>
    <row r="34" spans="1:5" ht="20.25" customHeight="1" x14ac:dyDescent="0.25">
      <c r="A34" s="2"/>
      <c r="B34" s="2"/>
      <c r="C34" s="30"/>
      <c r="D34" s="30"/>
      <c r="E34" s="31"/>
    </row>
    <row r="35" spans="1:5" ht="52.5" customHeight="1" x14ac:dyDescent="0.25">
      <c r="A35" s="59" t="s">
        <v>29</v>
      </c>
      <c r="B35" s="59"/>
      <c r="C35" s="59"/>
      <c r="D35" s="59"/>
      <c r="E35" s="59"/>
    </row>
  </sheetData>
  <sheetProtection algorithmName="SHA-512" hashValue="gQxpT/BBDE5/1mrHHIzK6ZHPYjbX7fTQu3IjR30uWEEt455bQPHJNeO38txK4fUCU7Z0GJ5Xi7BA2QlSJw9puQ==" saltValue="NLnyD2vIIgfwwNrk8xY//w==" spinCount="100000" sheet="1" objects="1" scenarios="1"/>
  <mergeCells count="14">
    <mergeCell ref="C17:D17"/>
    <mergeCell ref="C24:D24"/>
    <mergeCell ref="A1:E1"/>
    <mergeCell ref="A2:E2"/>
    <mergeCell ref="A3:E3"/>
    <mergeCell ref="C10:D10"/>
    <mergeCell ref="A31:D31"/>
    <mergeCell ref="A32:D32"/>
    <mergeCell ref="C33:D33"/>
    <mergeCell ref="A35:E35"/>
    <mergeCell ref="B26:D26"/>
    <mergeCell ref="A28:E28"/>
    <mergeCell ref="A29:D29"/>
    <mergeCell ref="A30:D30"/>
  </mergeCells>
  <pageMargins left="0.7" right="0.7" top="0.75" bottom="0.75" header="0.3" footer="0.3"/>
  <pageSetup scale="86" fitToHeight="0" orientation="portrait" verticalDpi="0" r:id="rId1"/>
  <headerFooter>
    <oddHeader>&amp;L&amp;"Times New Roman,Regular"&amp;12ATTACHMENT 2 - PRICING SHEET&amp;C&amp;"Times New Roman,Regular"&amp;12 23-752&amp;R&amp;"Times New Roman,Regular"&amp;12TRAFFIC COUNTERS
 FOR PARKS AND TRAILS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Bechtel, Gretchen</cp:lastModifiedBy>
  <cp:lastPrinted>2023-05-09T16:11:58Z</cp:lastPrinted>
  <dcterms:created xsi:type="dcterms:W3CDTF">2023-05-09T15:31:21Z</dcterms:created>
  <dcterms:modified xsi:type="dcterms:W3CDTF">2023-06-05T18:59:25Z</dcterms:modified>
</cp:coreProperties>
</file>