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7 Gretchen\Solicitations\2023\23-748 - Janitorial Services for Parks &amp; Trails\1 Solicitation Documents &amp; Addenda\"/>
    </mc:Choice>
  </mc:AlternateContent>
  <xr:revisionPtr revIDLastSave="0" documentId="13_ncr:1_{9B6B27D4-60E3-445C-B7E5-F312CC1A1832}" xr6:coauthVersionLast="47" xr6:coauthVersionMax="47" xr10:uidLastSave="{00000000-0000-0000-0000-000000000000}"/>
  <bookViews>
    <workbookView xWindow="16080" yWindow="-120" windowWidth="29040" windowHeight="15840" xr2:uid="{BC310EE8-982E-4CDA-8A02-BDDD9DB269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 l="1"/>
  <c r="G65" i="1"/>
  <c r="G56" i="1"/>
  <c r="E54" i="1"/>
  <c r="E52" i="1"/>
  <c r="E50" i="1"/>
  <c r="E48" i="1"/>
  <c r="E46" i="1"/>
  <c r="E44" i="1"/>
  <c r="D56" i="1"/>
  <c r="G38" i="1"/>
  <c r="D38" i="1"/>
  <c r="E36" i="1"/>
  <c r="E34" i="1"/>
  <c r="E32" i="1"/>
  <c r="E30" i="1"/>
  <c r="E28" i="1"/>
  <c r="E26" i="1"/>
  <c r="E24" i="1"/>
  <c r="G20" i="1"/>
  <c r="E8" i="1"/>
  <c r="D20" i="1"/>
  <c r="E18" i="1"/>
  <c r="E16" i="1"/>
  <c r="E14" i="1"/>
  <c r="E12" i="1"/>
  <c r="E10" i="1"/>
  <c r="E38" i="1" l="1"/>
  <c r="E56" i="1"/>
  <c r="E20" i="1"/>
  <c r="D58" i="1" l="1"/>
</calcChain>
</file>

<file path=xl/sharedStrings.xml><?xml version="1.0" encoding="utf-8"?>
<sst xmlns="http://schemas.openxmlformats.org/spreadsheetml/2006/main" count="97" uniqueCount="67">
  <si>
    <t>Ellis Acres Reserve</t>
  </si>
  <si>
    <t>35302 CR 42, Paisley, FL 32767</t>
  </si>
  <si>
    <t>McTureous Memorial Park</t>
  </si>
  <si>
    <t>42100 SR 19, Altoona, FL 32702</t>
  </si>
  <si>
    <t>Paisley Park</t>
  </si>
  <si>
    <t>24956 CR 42, Paisley, FL 32767</t>
  </si>
  <si>
    <t>Pine Forest Park</t>
  </si>
  <si>
    <t>32520 SR 44, Deland, FL 32720</t>
  </si>
  <si>
    <t>Sorrento Park</t>
  </si>
  <si>
    <t>31535 Church Street, Sorrento, FL 32776</t>
  </si>
  <si>
    <t>Butler Street Boat Ramp</t>
  </si>
  <si>
    <t>Neighborhood Lakes Trailhead</t>
  </si>
  <si>
    <t>26656 County Rd. 46A, Mount Plymouth FL 32776</t>
  </si>
  <si>
    <t>Lake Jem Park &amp; Boat Ramp</t>
  </si>
  <si>
    <t>16141 CR 448, Tavares, FL 32778</t>
  </si>
  <si>
    <t>Lake May Reserve</t>
  </si>
  <si>
    <t>36300 CR 44A Eustis, FL 32736</t>
  </si>
  <si>
    <t>Marsh Park &amp; Boat Ramp</t>
  </si>
  <si>
    <t>36545 Yale retreat Rd. Eustis, FL 32726</t>
  </si>
  <si>
    <t>P.E.A.R Park  ( 3 Pre-fab Locations)</t>
  </si>
  <si>
    <t>26701 US Highway 27, Leesburg, FL 34748</t>
  </si>
  <si>
    <t>Twin Lakes Park</t>
  </si>
  <si>
    <t>35303 CR 473, Leesburg, FL 34788</t>
  </si>
  <si>
    <t>Pine Meadows Recreation Area</t>
  </si>
  <si>
    <t>1900 Pine Meadows Golf Club Rd. Eustis, FL 32736</t>
  </si>
  <si>
    <t>Astatula Boat Ramp</t>
  </si>
  <si>
    <t>12703 Florida Avenue, Astatula FL 34705</t>
  </si>
  <si>
    <t>Ferndale Preserve</t>
  </si>
  <si>
    <t>CR 455, Ferndale FL 34715</t>
  </si>
  <si>
    <t>Green Mountain Scenic Overlook &amp;Trailhead</t>
  </si>
  <si>
    <t>20700 County Road #455, Ferndale 34715</t>
  </si>
  <si>
    <t>John’s Lake Boat Ramp</t>
  </si>
  <si>
    <t>13620 Lake Blvd. Winter Garden, FL 34787</t>
  </si>
  <si>
    <t>McDonald Canal Boat Ramp</t>
  </si>
  <si>
    <t>24600 CR 44A, Astatula, FL 34705</t>
  </si>
  <si>
    <t>Pallatlkaha River Park &amp; Boat Ramp</t>
  </si>
  <si>
    <t>12325 Hull Rd. Clermont, FL 34715</t>
  </si>
  <si>
    <t>The Pasture Reserve</t>
  </si>
  <si>
    <t>5144 Lake Erie Road, Groveland, FL  34736</t>
  </si>
  <si>
    <t>UNIT</t>
  </si>
  <si>
    <t>Waterless</t>
  </si>
  <si>
    <t>Water</t>
  </si>
  <si>
    <t>Type Your Firm's Name Here</t>
  </si>
  <si>
    <t>SAVE AND SUBMIT AS AN EXCEL FILE</t>
  </si>
  <si>
    <t xml:space="preserve"> Alterations to locked cells may result in disqualification of submission.</t>
  </si>
  <si>
    <t>Contractor shall furnish all labor, materials, tools, transportation, and equipment necessary to provide services in accordance with the specifications listed and implied. The service areas are arranged by location within the County.  Vendors are encouraged to bid on all groups, however, vendors may submit pricing for one group or all groups to be considered for award. If a vendor fails to submit an offer for all segments within a given group, its offer for that specific group will be rejected.</t>
  </si>
  <si>
    <t>PARK LOCATION</t>
  </si>
  <si>
    <t>COST PER MONTH</t>
  </si>
  <si>
    <r>
      <t xml:space="preserve">55400 Front Street, Astor, FL 32102 </t>
    </r>
    <r>
      <rPr>
        <b/>
        <sz val="12"/>
        <color rgb="FF000000"/>
        <rFont val="Times New Roman"/>
        <family val="1"/>
      </rPr>
      <t>(Future Location)</t>
    </r>
  </si>
  <si>
    <t>TOTAL ANNUAL COST</t>
  </si>
  <si>
    <t>TOTAL COST GROUP A</t>
  </si>
  <si>
    <t xml:space="preserve">GROUP A - NORTH / EAST LOCATIONS </t>
  </si>
  <si>
    <t>PRICE PER VISIT - ADDITIONAL CLEANING ONLY</t>
  </si>
  <si>
    <t>GROUP B - CENTRAL LOCATIONS</t>
  </si>
  <si>
    <t>TOTAL COST GROUP B</t>
  </si>
  <si>
    <t>GROUP C - SOUTH LOCATIONS</t>
  </si>
  <si>
    <t>TOTAL COST GROUP C</t>
  </si>
  <si>
    <t>ITEM #</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</si>
  <si>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</si>
  <si>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</si>
  <si>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</si>
  <si>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</si>
  <si>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</si>
  <si>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</si>
  <si>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</si>
  <si>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</si>
  <si>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 xml:space="preserve">TOTAL ANNUAL COST ALL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</si>
</sst>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b/>
      <i/>
      <sz val="12"/>
      <color theme="1"/>
      <name val="Times New Roman"/>
      <family val="1"/>
    </font>
    <font>
      <b/>
      <i/>
      <sz val="12"/>
      <color rgb="FF000000"/>
      <name val="Times New Roman"/>
      <family val="1"/>
    </font>
    <font>
      <b/>
      <sz val="14"/>
      <color rgb="FF000000"/>
      <name val="Times New Roman"/>
      <family val="1"/>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0" fillId="0" borderId="0" xfId="0" applyAlignment="1">
      <alignment horizontal="center"/>
    </xf>
    <xf numFmtId="0" fontId="5" fillId="0" borderId="0" xfId="0" applyFont="1" applyAlignment="1">
      <alignment vertical="center" wrapText="1"/>
    </xf>
    <xf numFmtId="0" fontId="4" fillId="0" borderId="0" xfId="0" applyFont="1" applyAlignment="1">
      <alignment horizontal="center" vertical="center" wrapText="1"/>
    </xf>
    <xf numFmtId="0" fontId="3" fillId="2" borderId="0" xfId="0" applyFont="1" applyFill="1" applyAlignment="1">
      <alignment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2" borderId="0" xfId="0" applyFont="1" applyFill="1" applyAlignment="1">
      <alignment horizontal="center" vertical="center" wrapText="1"/>
    </xf>
    <xf numFmtId="0" fontId="5" fillId="0" borderId="13" xfId="0" applyFont="1" applyBorder="1" applyAlignment="1">
      <alignment horizontal="center" vertical="center" wrapText="1"/>
    </xf>
    <xf numFmtId="0" fontId="3" fillId="0" borderId="0" xfId="0" applyFont="1"/>
    <xf numFmtId="0" fontId="3" fillId="0" borderId="0" xfId="0" applyFont="1" applyAlignment="1">
      <alignment horizont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0" applyFont="1" applyAlignment="1">
      <alignment horizontal="center" vertical="center" wrapText="1"/>
    </xf>
    <xf numFmtId="0" fontId="4" fillId="3" borderId="2"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3" borderId="4" xfId="0" applyFont="1" applyFill="1" applyBorder="1" applyAlignment="1">
      <alignment vertical="center" wrapText="1"/>
    </xf>
    <xf numFmtId="0" fontId="5" fillId="3" borderId="7" xfId="0" applyFont="1" applyFill="1" applyBorder="1" applyAlignment="1">
      <alignment vertical="center" wrapText="1"/>
    </xf>
    <xf numFmtId="0" fontId="4" fillId="3"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9" xfId="0" applyFont="1" applyBorder="1" applyAlignment="1">
      <alignment vertical="center" wrapText="1"/>
    </xf>
    <xf numFmtId="0" fontId="7" fillId="0" borderId="0" xfId="0" applyFont="1" applyAlignment="1">
      <alignment vertical="center" wrapText="1"/>
    </xf>
    <xf numFmtId="0" fontId="5" fillId="0" borderId="12"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10" fontId="1" fillId="0" borderId="0" xfId="0" applyNumberFormat="1" applyFont="1" applyAlignment="1">
      <alignment horizontal="center"/>
    </xf>
    <xf numFmtId="0" fontId="0" fillId="0" borderId="14" xfId="0" applyBorder="1"/>
    <xf numFmtId="0" fontId="1" fillId="0" borderId="0" xfId="0" applyFont="1" applyAlignment="1">
      <alignment horizontal="right"/>
    </xf>
    <xf numFmtId="10" fontId="1" fillId="0" borderId="0" xfId="0" applyNumberFormat="1" applyFont="1"/>
    <xf numFmtId="10" fontId="1" fillId="3" borderId="19" xfId="0" applyNumberFormat="1" applyFont="1" applyFill="1" applyBorder="1"/>
    <xf numFmtId="10" fontId="1" fillId="0" borderId="20" xfId="0" applyNumberFormat="1" applyFont="1" applyBorder="1" applyAlignment="1">
      <alignment horizontal="center"/>
    </xf>
    <xf numFmtId="164" fontId="4" fillId="2" borderId="1" xfId="0" applyNumberFormat="1" applyFont="1" applyFill="1" applyBorder="1" applyAlignment="1">
      <alignment horizontal="center" vertical="center" wrapText="1"/>
    </xf>
    <xf numFmtId="0" fontId="4" fillId="3" borderId="10" xfId="0" applyFont="1" applyFill="1" applyBorder="1" applyAlignment="1">
      <alignment vertical="center" wrapText="1"/>
    </xf>
    <xf numFmtId="0" fontId="4" fillId="3" borderId="7" xfId="0" applyFont="1" applyFill="1" applyBorder="1" applyAlignment="1">
      <alignment vertical="center" wrapText="1"/>
    </xf>
    <xf numFmtId="0" fontId="3" fillId="5" borderId="25" xfId="0" applyFont="1" applyFill="1" applyBorder="1" applyAlignment="1" applyProtection="1">
      <alignment horizontal="center" vertical="top" wrapText="1"/>
      <protection locked="0"/>
    </xf>
    <xf numFmtId="10" fontId="0" fillId="5" borderId="27" xfId="0" applyNumberFormat="1" applyFill="1" applyBorder="1" applyAlignment="1" applyProtection="1">
      <alignment horizontal="center" vertical="center"/>
      <protection locked="0"/>
    </xf>
    <xf numFmtId="10" fontId="0" fillId="5" borderId="30" xfId="0" applyNumberFormat="1" applyFill="1" applyBorder="1" applyAlignment="1" applyProtection="1">
      <alignment horizontal="center" vertical="center"/>
      <protection locked="0"/>
    </xf>
    <xf numFmtId="0" fontId="2" fillId="0" borderId="0" xfId="0" applyFont="1" applyAlignment="1">
      <alignment horizontal="center" vertical="top"/>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64" fontId="8" fillId="4" borderId="9" xfId="0" applyNumberFormat="1"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1" fillId="0" borderId="18" xfId="0" applyFont="1" applyBorder="1" applyAlignment="1">
      <alignment horizontal="right"/>
    </xf>
    <xf numFmtId="0" fontId="1" fillId="0" borderId="19" xfId="0" applyFont="1" applyBorder="1" applyAlignment="1">
      <alignment horizontal="right"/>
    </xf>
    <xf numFmtId="0" fontId="0" fillId="0" borderId="0" xfId="0" applyAlignment="1">
      <alignment horizontal="center" vertical="top" wrapText="1"/>
    </xf>
    <xf numFmtId="0" fontId="3" fillId="0" borderId="23" xfId="0" applyFont="1" applyBorder="1" applyAlignment="1">
      <alignment horizontal="right" vertical="top" wrapText="1"/>
    </xf>
    <xf numFmtId="0" fontId="3" fillId="0" borderId="24" xfId="0" applyFont="1" applyBorder="1" applyAlignment="1">
      <alignment horizontal="right" vertical="top" wrapText="1"/>
    </xf>
    <xf numFmtId="0" fontId="3" fillId="0" borderId="26" xfId="0" applyFont="1" applyBorder="1" applyAlignment="1">
      <alignment horizontal="center" vertical="top" wrapText="1"/>
    </xf>
    <xf numFmtId="0" fontId="3" fillId="0" borderId="15"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4" fillId="0" borderId="2" xfId="0" applyFont="1" applyBorder="1" applyAlignment="1">
      <alignment horizontal="center" vertical="center" wrapText="1"/>
    </xf>
    <xf numFmtId="0" fontId="2" fillId="0" borderId="16" xfId="0" applyFont="1" applyBorder="1" applyAlignment="1">
      <alignment horizontal="center" vertical="center"/>
    </xf>
    <xf numFmtId="0" fontId="6" fillId="5" borderId="9"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164" fontId="5" fillId="5" borderId="4" xfId="0" applyNumberFormat="1" applyFont="1" applyFill="1" applyBorder="1" applyAlignment="1" applyProtection="1">
      <alignment horizontal="center" vertical="center" wrapText="1"/>
      <protection locked="0"/>
    </xf>
    <xf numFmtId="164" fontId="5" fillId="5" borderId="7" xfId="0" applyNumberFormat="1" applyFont="1" applyFill="1" applyBorder="1" applyAlignment="1" applyProtection="1">
      <alignment horizontal="center" vertical="center" wrapText="1"/>
      <protection locked="0"/>
    </xf>
    <xf numFmtId="164" fontId="5" fillId="0" borderId="4"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21" xfId="0" applyFont="1" applyBorder="1" applyAlignment="1">
      <alignment horizontal="left" vertical="top" wrapText="1"/>
    </xf>
    <xf numFmtId="0" fontId="5" fillId="0" borderId="7" xfId="0" applyFont="1" applyBorder="1" applyAlignment="1">
      <alignment horizontal="center" vertical="center" wrapText="1"/>
    </xf>
    <xf numFmtId="0" fontId="3" fillId="3" borderId="24" xfId="0" applyFont="1" applyFill="1" applyBorder="1" applyAlignment="1" applyProtection="1">
      <alignment vertical="top" wrapText="1"/>
    </xf>
    <xf numFmtId="10" fontId="0" fillId="3" borderId="15" xfId="0" applyNumberFormat="1" applyFill="1" applyBorder="1" applyAlignment="1" applyProtection="1">
      <alignment horizontal="center" vertical="center"/>
    </xf>
    <xf numFmtId="10" fontId="0" fillId="3" borderId="29" xfId="0" applyNumberForma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1E4A4-C502-4CEE-B3BF-06751537C218}">
  <sheetPr>
    <pageSetUpPr fitToPage="1"/>
  </sheetPr>
  <dimension ref="A1:G68"/>
  <sheetViews>
    <sheetView tabSelected="1" view="pageLayout" zoomScaleNormal="100" workbookViewId="0">
      <selection sqref="A1:G1"/>
    </sheetView>
  </sheetViews>
  <sheetFormatPr defaultRowHeight="15" x14ac:dyDescent="0.25"/>
  <cols>
    <col min="2" max="2" width="56.42578125" customWidth="1"/>
    <col min="3" max="3" width="11.42578125" style="3" customWidth="1"/>
    <col min="4" max="4" width="20.140625" customWidth="1"/>
    <col min="5" max="5" width="17.85546875" customWidth="1"/>
    <col min="6" max="6" width="2.140625" customWidth="1"/>
    <col min="7" max="7" width="20" customWidth="1"/>
  </cols>
  <sheetData>
    <row r="1" spans="1:7" ht="16.5" thickBot="1" x14ac:dyDescent="0.3">
      <c r="A1" s="69" t="s">
        <v>42</v>
      </c>
      <c r="B1" s="70"/>
      <c r="C1" s="70"/>
      <c r="D1" s="70"/>
      <c r="E1" s="70"/>
      <c r="F1" s="70"/>
      <c r="G1" s="71"/>
    </row>
    <row r="2" spans="1:7" ht="22.15" customHeight="1" thickBot="1" x14ac:dyDescent="0.3">
      <c r="A2" s="52" t="s">
        <v>43</v>
      </c>
      <c r="B2" s="53"/>
      <c r="C2" s="53"/>
      <c r="D2" s="53"/>
      <c r="E2" s="53"/>
      <c r="F2" s="53"/>
      <c r="G2" s="67"/>
    </row>
    <row r="3" spans="1:7" ht="58.5" customHeight="1" thickBot="1" x14ac:dyDescent="0.3">
      <c r="A3" s="81" t="s">
        <v>45</v>
      </c>
      <c r="B3" s="81"/>
      <c r="C3" s="81"/>
      <c r="D3" s="81"/>
      <c r="E3" s="81"/>
      <c r="F3" s="81"/>
      <c r="G3" s="81"/>
    </row>
    <row r="4" spans="1:7" ht="20.25" customHeight="1" thickBot="1" x14ac:dyDescent="0.3">
      <c r="A4" s="78" t="s">
        <v>44</v>
      </c>
      <c r="B4" s="79"/>
      <c r="C4" s="79"/>
      <c r="D4" s="79"/>
      <c r="E4" s="79"/>
      <c r="F4" s="79"/>
      <c r="G4" s="80"/>
    </row>
    <row r="5" spans="1:7" ht="18.75" customHeight="1" thickBot="1" x14ac:dyDescent="0.3">
      <c r="A5" s="35"/>
      <c r="B5" s="36"/>
      <c r="C5" s="20"/>
      <c r="D5" s="20"/>
      <c r="E5" s="20"/>
      <c r="F5" s="20"/>
      <c r="G5" s="20"/>
    </row>
    <row r="6" spans="1:7" ht="42" customHeight="1" thickBot="1" x14ac:dyDescent="0.3">
      <c r="A6" s="72" t="s">
        <v>51</v>
      </c>
      <c r="B6" s="73"/>
      <c r="C6" s="5"/>
      <c r="D6" s="4"/>
      <c r="E6" s="4"/>
      <c r="F6" s="4"/>
      <c r="G6" s="4"/>
    </row>
    <row r="7" spans="1:7" ht="66" customHeight="1" thickBot="1" x14ac:dyDescent="0.3">
      <c r="A7" s="30" t="s">
        <v>57</v>
      </c>
      <c r="B7" s="25" t="s">
        <v>46</v>
      </c>
      <c r="C7" s="7" t="s">
        <v>39</v>
      </c>
      <c r="D7" s="7" t="s">
        <v>47</v>
      </c>
      <c r="E7" s="7" t="s">
        <v>49</v>
      </c>
      <c r="F7" s="21"/>
      <c r="G7" s="7" t="s">
        <v>52</v>
      </c>
    </row>
    <row r="8" spans="1:7" ht="15.75" x14ac:dyDescent="0.25">
      <c r="A8" s="68">
        <v>1</v>
      </c>
      <c r="B8" s="31" t="s">
        <v>0</v>
      </c>
      <c r="C8" s="8" t="s">
        <v>40</v>
      </c>
      <c r="D8" s="74">
        <v>0</v>
      </c>
      <c r="E8" s="76">
        <f>SUM(D8*12)</f>
        <v>0</v>
      </c>
      <c r="F8" s="22"/>
      <c r="G8" s="74">
        <v>0</v>
      </c>
    </row>
    <row r="9" spans="1:7" ht="16.5" thickBot="1" x14ac:dyDescent="0.3">
      <c r="A9" s="66"/>
      <c r="B9" s="32" t="s">
        <v>1</v>
      </c>
      <c r="C9" s="10"/>
      <c r="D9" s="75"/>
      <c r="E9" s="77"/>
      <c r="F9" s="23"/>
      <c r="G9" s="75"/>
    </row>
    <row r="10" spans="1:7" ht="15.75" x14ac:dyDescent="0.25">
      <c r="A10" s="65">
        <v>2</v>
      </c>
      <c r="B10" s="31" t="s">
        <v>2</v>
      </c>
      <c r="C10" s="8" t="s">
        <v>41</v>
      </c>
      <c r="D10" s="74">
        <v>0</v>
      </c>
      <c r="E10" s="76">
        <f t="shared" ref="E10" si="0">SUM(D10*12)</f>
        <v>0</v>
      </c>
      <c r="F10" s="22"/>
      <c r="G10" s="74">
        <v>0</v>
      </c>
    </row>
    <row r="11" spans="1:7" ht="16.5" thickBot="1" x14ac:dyDescent="0.3">
      <c r="A11" s="66"/>
      <c r="B11" s="32" t="s">
        <v>3</v>
      </c>
      <c r="C11" s="10"/>
      <c r="D11" s="75"/>
      <c r="E11" s="77"/>
      <c r="F11" s="23"/>
      <c r="G11" s="75"/>
    </row>
    <row r="12" spans="1:7" ht="15.75" x14ac:dyDescent="0.25">
      <c r="A12" s="65">
        <v>3</v>
      </c>
      <c r="B12" s="31" t="s">
        <v>4</v>
      </c>
      <c r="C12" s="8" t="s">
        <v>41</v>
      </c>
      <c r="D12" s="74">
        <v>0</v>
      </c>
      <c r="E12" s="76">
        <f t="shared" ref="E12" si="1">SUM(D12*12)</f>
        <v>0</v>
      </c>
      <c r="F12" s="22"/>
      <c r="G12" s="74">
        <v>0</v>
      </c>
    </row>
    <row r="13" spans="1:7" ht="16.5" thickBot="1" x14ac:dyDescent="0.3">
      <c r="A13" s="66"/>
      <c r="B13" s="32" t="s">
        <v>5</v>
      </c>
      <c r="C13" s="10"/>
      <c r="D13" s="75"/>
      <c r="E13" s="77"/>
      <c r="F13" s="23"/>
      <c r="G13" s="75"/>
    </row>
    <row r="14" spans="1:7" ht="15.75" x14ac:dyDescent="0.25">
      <c r="A14" s="65">
        <v>4</v>
      </c>
      <c r="B14" s="31" t="s">
        <v>6</v>
      </c>
      <c r="C14" s="8" t="s">
        <v>41</v>
      </c>
      <c r="D14" s="74">
        <v>0</v>
      </c>
      <c r="E14" s="76">
        <f t="shared" ref="E14" si="2">SUM(D14*12)</f>
        <v>0</v>
      </c>
      <c r="F14" s="22"/>
      <c r="G14" s="74">
        <v>0</v>
      </c>
    </row>
    <row r="15" spans="1:7" ht="16.5" thickBot="1" x14ac:dyDescent="0.3">
      <c r="A15" s="66"/>
      <c r="B15" s="32" t="s">
        <v>7</v>
      </c>
      <c r="C15" s="10"/>
      <c r="D15" s="75"/>
      <c r="E15" s="77"/>
      <c r="F15" s="23"/>
      <c r="G15" s="75"/>
    </row>
    <row r="16" spans="1:7" ht="15.75" x14ac:dyDescent="0.25">
      <c r="A16" s="65">
        <v>5</v>
      </c>
      <c r="B16" s="31" t="s">
        <v>8</v>
      </c>
      <c r="C16" s="8" t="s">
        <v>41</v>
      </c>
      <c r="D16" s="74">
        <v>0</v>
      </c>
      <c r="E16" s="76">
        <f t="shared" ref="E16" si="3">SUM(D16*12)</f>
        <v>0</v>
      </c>
      <c r="F16" s="22"/>
      <c r="G16" s="74">
        <v>0</v>
      </c>
    </row>
    <row r="17" spans="1:7" ht="16.5" thickBot="1" x14ac:dyDescent="0.3">
      <c r="A17" s="66"/>
      <c r="B17" s="32" t="s">
        <v>9</v>
      </c>
      <c r="C17" s="10"/>
      <c r="D17" s="75"/>
      <c r="E17" s="77"/>
      <c r="F17" s="23"/>
      <c r="G17" s="75"/>
    </row>
    <row r="18" spans="1:7" ht="15.75" x14ac:dyDescent="0.25">
      <c r="A18" s="65">
        <v>6</v>
      </c>
      <c r="B18" s="33" t="s">
        <v>10</v>
      </c>
      <c r="C18" s="13" t="s">
        <v>41</v>
      </c>
      <c r="D18" s="74">
        <v>0</v>
      </c>
      <c r="E18" s="76">
        <f t="shared" ref="E18" si="4">SUM(D18*12)</f>
        <v>0</v>
      </c>
      <c r="F18" s="22"/>
      <c r="G18" s="74">
        <v>0</v>
      </c>
    </row>
    <row r="19" spans="1:7" ht="16.5" thickBot="1" x14ac:dyDescent="0.3">
      <c r="A19" s="66"/>
      <c r="B19" s="34" t="s">
        <v>48</v>
      </c>
      <c r="C19" s="13"/>
      <c r="D19" s="75"/>
      <c r="E19" s="77"/>
      <c r="F19" s="23"/>
      <c r="G19" s="75"/>
    </row>
    <row r="20" spans="1:7" ht="38.25" customHeight="1" thickBot="1" x14ac:dyDescent="0.3">
      <c r="B20" s="50" t="s">
        <v>50</v>
      </c>
      <c r="C20" s="51"/>
      <c r="D20" s="43">
        <f>SUM(D8:D19)</f>
        <v>0</v>
      </c>
      <c r="E20" s="29">
        <f>SUM(E8:E19)</f>
        <v>0</v>
      </c>
      <c r="F20" s="24"/>
      <c r="G20" s="43">
        <f>SUM(G8:G19)</f>
        <v>0</v>
      </c>
    </row>
    <row r="21" spans="1:7" ht="18" customHeight="1" thickBot="1" x14ac:dyDescent="0.3">
      <c r="B21" s="14"/>
      <c r="C21" s="14"/>
      <c r="D21" s="14"/>
      <c r="E21" s="4"/>
      <c r="F21" s="4"/>
      <c r="G21" s="6"/>
    </row>
    <row r="22" spans="1:7" ht="35.25" customHeight="1" thickBot="1" x14ac:dyDescent="0.3">
      <c r="A22" s="52" t="s">
        <v>53</v>
      </c>
      <c r="B22" s="67"/>
      <c r="C22" s="5"/>
      <c r="D22" s="4"/>
      <c r="E22" s="4"/>
      <c r="F22" s="4"/>
      <c r="G22" s="4"/>
    </row>
    <row r="23" spans="1:7" ht="63.75" thickBot="1" x14ac:dyDescent="0.3">
      <c r="A23" s="30" t="s">
        <v>57</v>
      </c>
      <c r="B23" s="25" t="s">
        <v>46</v>
      </c>
      <c r="C23" s="7" t="s">
        <v>39</v>
      </c>
      <c r="D23" s="7" t="s">
        <v>47</v>
      </c>
      <c r="E23" s="7" t="s">
        <v>49</v>
      </c>
      <c r="F23" s="21"/>
      <c r="G23" s="7" t="s">
        <v>52</v>
      </c>
    </row>
    <row r="24" spans="1:7" ht="15.75" x14ac:dyDescent="0.25">
      <c r="A24" s="68">
        <v>1</v>
      </c>
      <c r="B24" s="19" t="s">
        <v>11</v>
      </c>
      <c r="C24" s="13" t="s">
        <v>41</v>
      </c>
      <c r="D24" s="74">
        <v>0</v>
      </c>
      <c r="E24" s="76">
        <f>SUM(D24*12)</f>
        <v>0</v>
      </c>
      <c r="F24" s="26"/>
      <c r="G24" s="74">
        <v>0</v>
      </c>
    </row>
    <row r="25" spans="1:7" ht="16.5" thickBot="1" x14ac:dyDescent="0.3">
      <c r="A25" s="66"/>
      <c r="B25" s="11" t="s">
        <v>12</v>
      </c>
      <c r="C25" s="12"/>
      <c r="D25" s="75"/>
      <c r="E25" s="82"/>
      <c r="F25" s="27"/>
      <c r="G25" s="75"/>
    </row>
    <row r="26" spans="1:7" ht="15.75" x14ac:dyDescent="0.25">
      <c r="A26" s="68">
        <v>2</v>
      </c>
      <c r="B26" s="19" t="s">
        <v>13</v>
      </c>
      <c r="C26" s="13" t="s">
        <v>40</v>
      </c>
      <c r="D26" s="74">
        <v>0</v>
      </c>
      <c r="E26" s="76">
        <f t="shared" ref="E26" si="5">SUM(D26*12)</f>
        <v>0</v>
      </c>
      <c r="F26" s="26"/>
      <c r="G26" s="74">
        <v>0</v>
      </c>
    </row>
    <row r="27" spans="1:7" ht="16.5" thickBot="1" x14ac:dyDescent="0.3">
      <c r="A27" s="66"/>
      <c r="B27" s="11" t="s">
        <v>14</v>
      </c>
      <c r="C27" s="12"/>
      <c r="D27" s="75"/>
      <c r="E27" s="82"/>
      <c r="F27" s="27"/>
      <c r="G27" s="75"/>
    </row>
    <row r="28" spans="1:7" ht="15.75" x14ac:dyDescent="0.25">
      <c r="A28" s="68">
        <v>3</v>
      </c>
      <c r="B28" s="19" t="s">
        <v>15</v>
      </c>
      <c r="C28" s="13" t="s">
        <v>41</v>
      </c>
      <c r="D28" s="74">
        <v>0</v>
      </c>
      <c r="E28" s="76">
        <f t="shared" ref="E28" si="6">SUM(D28*12)</f>
        <v>0</v>
      </c>
      <c r="F28" s="26"/>
      <c r="G28" s="74">
        <v>0</v>
      </c>
    </row>
    <row r="29" spans="1:7" ht="16.5" thickBot="1" x14ac:dyDescent="0.3">
      <c r="A29" s="66"/>
      <c r="B29" s="11" t="s">
        <v>16</v>
      </c>
      <c r="C29" s="12"/>
      <c r="D29" s="75"/>
      <c r="E29" s="82"/>
      <c r="F29" s="27"/>
      <c r="G29" s="75"/>
    </row>
    <row r="30" spans="1:7" ht="15.75" x14ac:dyDescent="0.25">
      <c r="A30" s="68">
        <v>4</v>
      </c>
      <c r="B30" s="19" t="s">
        <v>17</v>
      </c>
      <c r="C30" s="13" t="s">
        <v>40</v>
      </c>
      <c r="D30" s="74">
        <v>0</v>
      </c>
      <c r="E30" s="76">
        <f t="shared" ref="E30" si="7">SUM(D30*12)</f>
        <v>0</v>
      </c>
      <c r="F30" s="26"/>
      <c r="G30" s="74">
        <v>0</v>
      </c>
    </row>
    <row r="31" spans="1:7" ht="16.5" thickBot="1" x14ac:dyDescent="0.3">
      <c r="A31" s="66"/>
      <c r="B31" s="11" t="s">
        <v>18</v>
      </c>
      <c r="C31" s="12"/>
      <c r="D31" s="75"/>
      <c r="E31" s="82"/>
      <c r="F31" s="27"/>
      <c r="G31" s="75"/>
    </row>
    <row r="32" spans="1:7" ht="15.75" x14ac:dyDescent="0.25">
      <c r="A32" s="68">
        <v>5</v>
      </c>
      <c r="B32" s="18" t="s">
        <v>19</v>
      </c>
      <c r="C32" s="8" t="s">
        <v>41</v>
      </c>
      <c r="D32" s="74">
        <v>0</v>
      </c>
      <c r="E32" s="76">
        <f t="shared" ref="E32" si="8">SUM(D32*12)</f>
        <v>0</v>
      </c>
      <c r="F32" s="26"/>
      <c r="G32" s="74">
        <v>0</v>
      </c>
    </row>
    <row r="33" spans="1:7" ht="16.5" thickBot="1" x14ac:dyDescent="0.3">
      <c r="A33" s="66"/>
      <c r="B33" s="9" t="s">
        <v>20</v>
      </c>
      <c r="C33" s="10"/>
      <c r="D33" s="75"/>
      <c r="E33" s="82"/>
      <c r="F33" s="27"/>
      <c r="G33" s="75"/>
    </row>
    <row r="34" spans="1:7" ht="15.75" x14ac:dyDescent="0.25">
      <c r="A34" s="68">
        <v>6</v>
      </c>
      <c r="B34" s="18" t="s">
        <v>21</v>
      </c>
      <c r="C34" s="8" t="s">
        <v>41</v>
      </c>
      <c r="D34" s="74">
        <v>0</v>
      </c>
      <c r="E34" s="76">
        <f t="shared" ref="E34" si="9">SUM(D34*12)</f>
        <v>0</v>
      </c>
      <c r="F34" s="26"/>
      <c r="G34" s="74">
        <v>0</v>
      </c>
    </row>
    <row r="35" spans="1:7" ht="16.5" thickBot="1" x14ac:dyDescent="0.3">
      <c r="A35" s="66"/>
      <c r="B35" s="9" t="s">
        <v>22</v>
      </c>
      <c r="C35" s="10"/>
      <c r="D35" s="75"/>
      <c r="E35" s="82"/>
      <c r="F35" s="27"/>
      <c r="G35" s="75"/>
    </row>
    <row r="36" spans="1:7" ht="15.75" x14ac:dyDescent="0.25">
      <c r="A36" s="65">
        <v>7</v>
      </c>
      <c r="B36" s="18" t="s">
        <v>23</v>
      </c>
      <c r="C36" s="15" t="s">
        <v>41</v>
      </c>
      <c r="D36" s="74">
        <v>0</v>
      </c>
      <c r="E36" s="76">
        <f t="shared" ref="E36" si="10">SUM(D36*12)</f>
        <v>0</v>
      </c>
      <c r="F36" s="26"/>
      <c r="G36" s="74">
        <v>0</v>
      </c>
    </row>
    <row r="37" spans="1:7" ht="16.5" thickBot="1" x14ac:dyDescent="0.3">
      <c r="A37" s="66"/>
      <c r="B37" s="9" t="s">
        <v>24</v>
      </c>
      <c r="C37" s="10"/>
      <c r="D37" s="75"/>
      <c r="E37" s="82"/>
      <c r="F37" s="27"/>
      <c r="G37" s="75"/>
    </row>
    <row r="38" spans="1:7" ht="38.25" customHeight="1" thickBot="1" x14ac:dyDescent="0.3">
      <c r="B38" s="50" t="s">
        <v>54</v>
      </c>
      <c r="C38" s="51"/>
      <c r="D38" s="43">
        <f>SUM(D24:D37)</f>
        <v>0</v>
      </c>
      <c r="E38" s="29">
        <f>SUM(E24:E37)</f>
        <v>0</v>
      </c>
      <c r="F38" s="44"/>
      <c r="G38" s="43">
        <f>SUM(G24:G37)</f>
        <v>0</v>
      </c>
    </row>
    <row r="39" spans="1:7" ht="15.75" customHeight="1" thickBot="1" x14ac:dyDescent="0.3">
      <c r="B39" s="14"/>
      <c r="C39" s="14"/>
      <c r="D39" s="14"/>
      <c r="E39" s="4"/>
      <c r="F39" s="4"/>
      <c r="G39" s="6"/>
    </row>
    <row r="40" spans="1:7" ht="35.25" customHeight="1" thickBot="1" x14ac:dyDescent="0.3">
      <c r="A40" s="52" t="s">
        <v>55</v>
      </c>
      <c r="B40" s="67"/>
      <c r="C40" s="5"/>
      <c r="D40" s="4"/>
      <c r="E40" s="4"/>
      <c r="F40" s="4"/>
      <c r="G40" s="4"/>
    </row>
    <row r="41" spans="1:7" ht="63.75" thickBot="1" x14ac:dyDescent="0.3">
      <c r="A41" s="30" t="s">
        <v>57</v>
      </c>
      <c r="B41" s="25" t="s">
        <v>46</v>
      </c>
      <c r="C41" s="7" t="s">
        <v>39</v>
      </c>
      <c r="D41" s="7" t="s">
        <v>47</v>
      </c>
      <c r="E41" s="7" t="s">
        <v>49</v>
      </c>
      <c r="F41" s="28"/>
      <c r="G41" s="7" t="s">
        <v>52</v>
      </c>
    </row>
    <row r="42" spans="1:7" ht="15.75" x14ac:dyDescent="0.25">
      <c r="A42" s="68">
        <v>1</v>
      </c>
      <c r="B42" s="18" t="s">
        <v>25</v>
      </c>
      <c r="C42" s="8" t="s">
        <v>40</v>
      </c>
      <c r="D42" s="74">
        <v>0</v>
      </c>
      <c r="E42" s="76">
        <f>SUM(D42*12)</f>
        <v>0</v>
      </c>
      <c r="F42" s="26"/>
      <c r="G42" s="74">
        <v>0</v>
      </c>
    </row>
    <row r="43" spans="1:7" ht="16.5" thickBot="1" x14ac:dyDescent="0.3">
      <c r="A43" s="66"/>
      <c r="B43" s="9" t="s">
        <v>26</v>
      </c>
      <c r="C43" s="10"/>
      <c r="D43" s="75"/>
      <c r="E43" s="77"/>
      <c r="F43" s="27"/>
      <c r="G43" s="75"/>
    </row>
    <row r="44" spans="1:7" ht="15.75" x14ac:dyDescent="0.25">
      <c r="A44" s="65">
        <v>2</v>
      </c>
      <c r="B44" s="18" t="s">
        <v>27</v>
      </c>
      <c r="C44" s="8" t="s">
        <v>40</v>
      </c>
      <c r="D44" s="74">
        <v>0</v>
      </c>
      <c r="E44" s="76">
        <f>SUM(D44*12)</f>
        <v>0</v>
      </c>
      <c r="F44" s="26"/>
      <c r="G44" s="74">
        <v>0</v>
      </c>
    </row>
    <row r="45" spans="1:7" ht="16.5" thickBot="1" x14ac:dyDescent="0.3">
      <c r="A45" s="66"/>
      <c r="B45" s="9" t="s">
        <v>28</v>
      </c>
      <c r="C45" s="10"/>
      <c r="D45" s="75"/>
      <c r="E45" s="77"/>
      <c r="F45" s="27"/>
      <c r="G45" s="75"/>
    </row>
    <row r="46" spans="1:7" ht="15.75" x14ac:dyDescent="0.25">
      <c r="A46" s="65">
        <v>3</v>
      </c>
      <c r="B46" s="18" t="s">
        <v>29</v>
      </c>
      <c r="C46" s="8" t="s">
        <v>41</v>
      </c>
      <c r="D46" s="74">
        <v>0</v>
      </c>
      <c r="E46" s="76">
        <f>SUM(D46*12)</f>
        <v>0</v>
      </c>
      <c r="F46" s="26"/>
      <c r="G46" s="74">
        <v>0</v>
      </c>
    </row>
    <row r="47" spans="1:7" ht="16.5" thickBot="1" x14ac:dyDescent="0.3">
      <c r="A47" s="66"/>
      <c r="B47" s="9" t="s">
        <v>30</v>
      </c>
      <c r="C47" s="10"/>
      <c r="D47" s="75"/>
      <c r="E47" s="77"/>
      <c r="F47" s="27"/>
      <c r="G47" s="75"/>
    </row>
    <row r="48" spans="1:7" ht="15.75" x14ac:dyDescent="0.25">
      <c r="A48" s="65">
        <v>4</v>
      </c>
      <c r="B48" s="19" t="s">
        <v>31</v>
      </c>
      <c r="C48" s="13" t="s">
        <v>40</v>
      </c>
      <c r="D48" s="74">
        <v>0</v>
      </c>
      <c r="E48" s="76">
        <f>SUM(D48*12)</f>
        <v>0</v>
      </c>
      <c r="F48" s="26"/>
      <c r="G48" s="74">
        <v>0</v>
      </c>
    </row>
    <row r="49" spans="1:7" ht="16.5" thickBot="1" x14ac:dyDescent="0.3">
      <c r="A49" s="66"/>
      <c r="B49" s="11" t="s">
        <v>32</v>
      </c>
      <c r="C49" s="12"/>
      <c r="D49" s="75"/>
      <c r="E49" s="77"/>
      <c r="F49" s="27"/>
      <c r="G49" s="75"/>
    </row>
    <row r="50" spans="1:7" ht="15.75" x14ac:dyDescent="0.25">
      <c r="A50" s="65">
        <v>5</v>
      </c>
      <c r="B50" s="19" t="s">
        <v>33</v>
      </c>
      <c r="C50" s="13" t="s">
        <v>40</v>
      </c>
      <c r="D50" s="74">
        <v>0</v>
      </c>
      <c r="E50" s="76">
        <f>SUM(D50*12)</f>
        <v>0</v>
      </c>
      <c r="F50" s="26"/>
      <c r="G50" s="74">
        <v>0</v>
      </c>
    </row>
    <row r="51" spans="1:7" ht="16.5" thickBot="1" x14ac:dyDescent="0.3">
      <c r="A51" s="66"/>
      <c r="B51" s="11" t="s">
        <v>34</v>
      </c>
      <c r="C51" s="12"/>
      <c r="D51" s="75"/>
      <c r="E51" s="77"/>
      <c r="F51" s="27"/>
      <c r="G51" s="75"/>
    </row>
    <row r="52" spans="1:7" ht="15.75" x14ac:dyDescent="0.25">
      <c r="A52" s="65">
        <v>6</v>
      </c>
      <c r="B52" s="18" t="s">
        <v>35</v>
      </c>
      <c r="C52" s="8" t="s">
        <v>40</v>
      </c>
      <c r="D52" s="74">
        <v>0</v>
      </c>
      <c r="E52" s="76">
        <f>SUM(D52*12)</f>
        <v>0</v>
      </c>
      <c r="F52" s="26"/>
      <c r="G52" s="74">
        <v>0</v>
      </c>
    </row>
    <row r="53" spans="1:7" ht="16.5" thickBot="1" x14ac:dyDescent="0.3">
      <c r="A53" s="66"/>
      <c r="B53" s="9" t="s">
        <v>36</v>
      </c>
      <c r="C53" s="10"/>
      <c r="D53" s="75"/>
      <c r="E53" s="77"/>
      <c r="F53" s="27"/>
      <c r="G53" s="75"/>
    </row>
    <row r="54" spans="1:7" ht="15.75" x14ac:dyDescent="0.25">
      <c r="A54" s="65">
        <v>7</v>
      </c>
      <c r="B54" s="18" t="s">
        <v>37</v>
      </c>
      <c r="C54" s="8" t="s">
        <v>40</v>
      </c>
      <c r="D54" s="74">
        <v>0</v>
      </c>
      <c r="E54" s="76">
        <f>SUM(D54*12)</f>
        <v>0</v>
      </c>
      <c r="F54" s="26"/>
      <c r="G54" s="74">
        <v>0</v>
      </c>
    </row>
    <row r="55" spans="1:7" ht="16.5" thickBot="1" x14ac:dyDescent="0.3">
      <c r="A55" s="66"/>
      <c r="B55" s="9" t="s">
        <v>38</v>
      </c>
      <c r="C55" s="10"/>
      <c r="D55" s="75"/>
      <c r="E55" s="77"/>
      <c r="F55" s="27"/>
      <c r="G55" s="75"/>
    </row>
    <row r="56" spans="1:7" ht="38.25" customHeight="1" thickBot="1" x14ac:dyDescent="0.3">
      <c r="B56" s="50" t="s">
        <v>56</v>
      </c>
      <c r="C56" s="51"/>
      <c r="D56" s="43">
        <f>SUM(D42:D55)</f>
        <v>0</v>
      </c>
      <c r="E56" s="29">
        <f>SUM(E42:E55)</f>
        <v>0</v>
      </c>
      <c r="F56" s="45"/>
      <c r="G56" s="29">
        <f>SUM(G42:G55)</f>
        <v>0</v>
      </c>
    </row>
    <row r="57" spans="1:7" ht="16.5" thickBot="1" x14ac:dyDescent="0.3">
      <c r="B57" s="16"/>
      <c r="C57" s="17"/>
      <c r="D57" s="16"/>
      <c r="E57" s="16"/>
      <c r="F57" s="16"/>
      <c r="G57" s="16"/>
    </row>
    <row r="58" spans="1:7" ht="60" customHeight="1" thickBot="1" x14ac:dyDescent="0.3">
      <c r="B58" s="52" t="s">
        <v>66</v>
      </c>
      <c r="C58" s="53"/>
      <c r="D58" s="54">
        <f>SUM(E20+E38+E56)</f>
        <v>0</v>
      </c>
      <c r="E58" s="55"/>
      <c r="F58" s="4"/>
      <c r="G58" s="4"/>
    </row>
    <row r="59" spans="1:7" ht="15.75" x14ac:dyDescent="0.25">
      <c r="B59" s="2"/>
      <c r="C59" s="1"/>
      <c r="D59" s="16"/>
      <c r="E59" s="16"/>
      <c r="F59" s="16"/>
      <c r="G59" s="16"/>
    </row>
    <row r="60" spans="1:7" ht="16.5" thickBot="1" x14ac:dyDescent="0.3">
      <c r="A60" s="49" t="s">
        <v>58</v>
      </c>
      <c r="B60" s="49"/>
      <c r="C60" s="49"/>
      <c r="D60" s="49"/>
      <c r="E60" s="49"/>
      <c r="F60" s="49"/>
      <c r="G60" s="49"/>
    </row>
    <row r="61" spans="1:7" ht="15.75" customHeight="1" x14ac:dyDescent="0.25">
      <c r="A61" s="59" t="s">
        <v>59</v>
      </c>
      <c r="B61" s="60"/>
      <c r="C61" s="60"/>
      <c r="D61" s="60"/>
      <c r="E61" s="60"/>
      <c r="F61" s="83"/>
      <c r="G61" s="46"/>
    </row>
    <row r="62" spans="1:7" ht="49.5" customHeight="1" x14ac:dyDescent="0.25">
      <c r="A62" s="61" t="s">
        <v>60</v>
      </c>
      <c r="B62" s="62"/>
      <c r="C62" s="62"/>
      <c r="D62" s="62"/>
      <c r="E62" s="62"/>
      <c r="F62" s="84"/>
      <c r="G62" s="47">
        <v>0</v>
      </c>
    </row>
    <row r="63" spans="1:7" ht="49.5" customHeight="1" x14ac:dyDescent="0.25">
      <c r="A63" s="61" t="s">
        <v>61</v>
      </c>
      <c r="B63" s="62"/>
      <c r="C63" s="62"/>
      <c r="D63" s="62"/>
      <c r="E63" s="62"/>
      <c r="F63" s="84"/>
      <c r="G63" s="47">
        <v>0</v>
      </c>
    </row>
    <row r="64" spans="1:7" ht="51" customHeight="1" thickBot="1" x14ac:dyDescent="0.3">
      <c r="A64" s="63" t="s">
        <v>62</v>
      </c>
      <c r="B64" s="64"/>
      <c r="C64" s="64"/>
      <c r="D64" s="64"/>
      <c r="E64" s="64"/>
      <c r="F64" s="85"/>
      <c r="G64" s="48">
        <v>0</v>
      </c>
    </row>
    <row r="65" spans="1:7" ht="15.75" thickBot="1" x14ac:dyDescent="0.3">
      <c r="A65" s="38"/>
      <c r="C65" s="56" t="s">
        <v>63</v>
      </c>
      <c r="D65" s="57"/>
      <c r="E65" s="57"/>
      <c r="F65" s="41"/>
      <c r="G65" s="42">
        <f>(G62+G63+G64)</f>
        <v>0</v>
      </c>
    </row>
    <row r="66" spans="1:7" x14ac:dyDescent="0.25">
      <c r="C66" s="39"/>
      <c r="D66" s="39"/>
      <c r="E66" s="39"/>
      <c r="F66" s="40"/>
      <c r="G66" s="37"/>
    </row>
    <row r="67" spans="1:7" ht="45.75" customHeight="1" x14ac:dyDescent="0.25">
      <c r="A67" s="58" t="s">
        <v>64</v>
      </c>
      <c r="B67" s="58"/>
      <c r="C67" s="58"/>
      <c r="D67" s="58"/>
      <c r="E67" s="58"/>
      <c r="F67" s="58"/>
      <c r="G67" s="58"/>
    </row>
    <row r="68" spans="1:7" ht="49.5" customHeight="1" x14ac:dyDescent="0.25">
      <c r="A68" s="58" t="s">
        <v>65</v>
      </c>
      <c r="B68" s="58"/>
      <c r="C68" s="58"/>
      <c r="D68" s="58"/>
      <c r="E68" s="58"/>
      <c r="F68" s="58"/>
      <c r="G68" s="58"/>
    </row>
  </sheetData>
  <sheetProtection algorithmName="SHA-512" hashValue="3UjbZ3wx8IZG71RK7RSZy+whICohpwyR5sTSULNp3+vVYM05s5wPtz6vo/yXyUUHGdaPlA0bJ2LhxbCpwnIYrw==" saltValue="r1j1sCyVF9f7l6Omco2T2g==" spinCount="100000" sheet="1" objects="1" scenarios="1"/>
  <mergeCells count="100">
    <mergeCell ref="D26:D27"/>
    <mergeCell ref="D28:D29"/>
    <mergeCell ref="D18:D19"/>
    <mergeCell ref="E18:E19"/>
    <mergeCell ref="D24:D25"/>
    <mergeCell ref="E24:E25"/>
    <mergeCell ref="D42:D43"/>
    <mergeCell ref="D44:D45"/>
    <mergeCell ref="D34:D35"/>
    <mergeCell ref="D36:D37"/>
    <mergeCell ref="D30:D31"/>
    <mergeCell ref="D32:D33"/>
    <mergeCell ref="E52:E53"/>
    <mergeCell ref="E54:E55"/>
    <mergeCell ref="E26:E27"/>
    <mergeCell ref="E28:E29"/>
    <mergeCell ref="E30:E31"/>
    <mergeCell ref="E32:E33"/>
    <mergeCell ref="E34:E35"/>
    <mergeCell ref="E42:E43"/>
    <mergeCell ref="E36:E37"/>
    <mergeCell ref="E50:E51"/>
    <mergeCell ref="D54:D55"/>
    <mergeCell ref="D50:D51"/>
    <mergeCell ref="D52:D53"/>
    <mergeCell ref="D46:D47"/>
    <mergeCell ref="D48:D49"/>
    <mergeCell ref="A50:A51"/>
    <mergeCell ref="A52:A53"/>
    <mergeCell ref="A54:A55"/>
    <mergeCell ref="B20:C20"/>
    <mergeCell ref="G46:G47"/>
    <mergeCell ref="G48:G49"/>
    <mergeCell ref="G50:G51"/>
    <mergeCell ref="G52:G53"/>
    <mergeCell ref="G54:G55"/>
    <mergeCell ref="G30:G31"/>
    <mergeCell ref="G32:G33"/>
    <mergeCell ref="G34:G35"/>
    <mergeCell ref="G36:G37"/>
    <mergeCell ref="G42:G43"/>
    <mergeCell ref="G44:G45"/>
    <mergeCell ref="G24:G25"/>
    <mergeCell ref="G26:G27"/>
    <mergeCell ref="G28:G29"/>
    <mergeCell ref="E44:E45"/>
    <mergeCell ref="E46:E47"/>
    <mergeCell ref="E48:E49"/>
    <mergeCell ref="A16:A17"/>
    <mergeCell ref="A18:A19"/>
    <mergeCell ref="A4:G4"/>
    <mergeCell ref="A3:G3"/>
    <mergeCell ref="A2:G2"/>
    <mergeCell ref="A14:A15"/>
    <mergeCell ref="G14:G15"/>
    <mergeCell ref="G16:G17"/>
    <mergeCell ref="G18:G19"/>
    <mergeCell ref="D14:D15"/>
    <mergeCell ref="E14:E15"/>
    <mergeCell ref="D16:D17"/>
    <mergeCell ref="E16:E17"/>
    <mergeCell ref="A1:G1"/>
    <mergeCell ref="A6:B6"/>
    <mergeCell ref="A8:A9"/>
    <mergeCell ref="A10:A11"/>
    <mergeCell ref="A12:A13"/>
    <mergeCell ref="D10:D11"/>
    <mergeCell ref="E10:E11"/>
    <mergeCell ref="D12:D13"/>
    <mergeCell ref="E12:E13"/>
    <mergeCell ref="D8:D9"/>
    <mergeCell ref="E8:E9"/>
    <mergeCell ref="G8:G9"/>
    <mergeCell ref="G10:G11"/>
    <mergeCell ref="G12:G13"/>
    <mergeCell ref="A22:B22"/>
    <mergeCell ref="A36:A37"/>
    <mergeCell ref="A42:A43"/>
    <mergeCell ref="A44:A45"/>
    <mergeCell ref="A46:A47"/>
    <mergeCell ref="A48:A49"/>
    <mergeCell ref="A40:B40"/>
    <mergeCell ref="A24:A25"/>
    <mergeCell ref="A26:A27"/>
    <mergeCell ref="A28:A29"/>
    <mergeCell ref="A30:A31"/>
    <mergeCell ref="A32:A33"/>
    <mergeCell ref="A34:A35"/>
    <mergeCell ref="B38:C38"/>
    <mergeCell ref="A67:G67"/>
    <mergeCell ref="A68:G68"/>
    <mergeCell ref="A61:E61"/>
    <mergeCell ref="A62:E62"/>
    <mergeCell ref="A63:E63"/>
    <mergeCell ref="A64:E64"/>
    <mergeCell ref="A60:G60"/>
    <mergeCell ref="B56:C56"/>
    <mergeCell ref="B58:C58"/>
    <mergeCell ref="D58:E58"/>
    <mergeCell ref="C65:E65"/>
  </mergeCells>
  <pageMargins left="0.7" right="0.7" top="0.75" bottom="0.75" header="0.3" footer="0.3"/>
  <pageSetup scale="65" fitToHeight="0" orientation="portrait" verticalDpi="1200" r:id="rId1"/>
  <headerFooter>
    <oddHeader>&amp;L&amp;"Times New Roman,Regular"&amp;12ATTACHMENT 2 - PRICING SHEET&amp;C&amp;"Times New Roman,Regular"&amp;12 23-748&amp;R&amp;"Times New Roman,Regular"&amp;12JANITORIAL SERVICES FOR  VARIOUS PARKS</oddHead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2023-05-22T17:55:12Z</cp:lastPrinted>
  <dcterms:created xsi:type="dcterms:W3CDTF">2023-05-22T16:59:42Z</dcterms:created>
  <dcterms:modified xsi:type="dcterms:W3CDTF">2023-06-22T18:33:20Z</dcterms:modified>
</cp:coreProperties>
</file>