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7 Gretchen\Solicitations\2023\23-743 - Unpaved Trails Grounds Maintenace\1 Solicitation Documents &amp; Addenda\"/>
    </mc:Choice>
  </mc:AlternateContent>
  <xr:revisionPtr revIDLastSave="0" documentId="13_ncr:1_{4177454C-664D-495F-B4DF-98E9D191950C}" xr6:coauthVersionLast="47" xr6:coauthVersionMax="47" xr10:uidLastSave="{00000000-0000-0000-0000-000000000000}"/>
  <bookViews>
    <workbookView xWindow="16080" yWindow="-120" windowWidth="29040" windowHeight="15840" xr2:uid="{1E01B98F-F102-433E-98E2-CF95C343945C}"/>
  </bookViews>
  <sheets>
    <sheet name="23-720" sheetId="1" r:id="rId1"/>
  </sheets>
  <definedNames>
    <definedName name="_xlnm.Print_Area" localSheetId="0">'23-720'!$A$1:$G$46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5" i="1" l="1"/>
  <c r="C38" i="1"/>
  <c r="G32" i="1"/>
  <c r="G20" i="1"/>
  <c r="G30" i="1"/>
  <c r="G10" i="1"/>
  <c r="G27" i="1"/>
  <c r="G25" i="1"/>
  <c r="G18" i="1" l="1"/>
  <c r="G16" i="1"/>
  <c r="G14" i="1"/>
  <c r="G12" i="1"/>
</calcChain>
</file>

<file path=xl/sharedStrings.xml><?xml version="1.0" encoding="utf-8"?>
<sst xmlns="http://schemas.openxmlformats.org/spreadsheetml/2006/main" count="66" uniqueCount="63">
  <si>
    <t>ITEM DESCRIPTION</t>
  </si>
  <si>
    <t>Ellis Acres Trails</t>
  </si>
  <si>
    <t>Ferndale Trails</t>
  </si>
  <si>
    <t>Haynes Creek</t>
  </si>
  <si>
    <t>Lake Jem Trails</t>
  </si>
  <si>
    <t>Marsh Park Trails</t>
  </si>
  <si>
    <t>Pal Park Trails</t>
  </si>
  <si>
    <t>Pear Park Trails</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</si>
  <si>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</si>
  <si>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</si>
  <si>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</si>
  <si>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</si>
  <si>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</si>
  <si>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</si>
  <si>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</si>
  <si>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</si>
  <si>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</si>
  <si>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</si>
  <si>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25302 CR 42, Paisley, FL 32767</t>
  </si>
  <si>
    <t>19220 CR 455, Ferndale, FL 34715</t>
  </si>
  <si>
    <t>16141 CR448, Tavares, FL 32778</t>
  </si>
  <si>
    <t>36545 Yale Retreat Rd, Eustis, FL 32726</t>
  </si>
  <si>
    <t>26701 Hwy 27, Leesburg 34748</t>
  </si>
  <si>
    <t>34606 S. Haynes Creek Rd, Leesburg, FL 34788</t>
  </si>
  <si>
    <t>13235 Hull Rd., Clermont, FL 34711</t>
  </si>
  <si>
    <t>TOTAL ANNUAL COST GROUP A</t>
  </si>
  <si>
    <t>TOTAL ANNUAL COST GROUP B</t>
  </si>
  <si>
    <t>Common Areas: 45,119 SF</t>
  </si>
  <si>
    <t>Common Areas: 25,000 SF</t>
  </si>
  <si>
    <t>Common Areas: N/A</t>
  </si>
  <si>
    <t>Common Areas: 70,119 SF</t>
  </si>
  <si>
    <t>Common Area: N/A</t>
  </si>
  <si>
    <r>
      <rPr>
        <b/>
        <sz val="12"/>
        <color rgb="FF000000"/>
        <rFont val="Times New Roman"/>
        <family val="1"/>
      </rPr>
      <t>September through October</t>
    </r>
    <r>
      <rPr>
        <sz val="12"/>
        <color rgb="FF000000"/>
        <rFont val="Times New Roman"/>
        <family val="1"/>
      </rPr>
      <t xml:space="preserve"> (Services Four times/month)</t>
    </r>
  </si>
  <si>
    <t>Lake County will not accept nor authorize payment for travel time or expenses of service personnel to any of Lake County’s facility locations.</t>
  </si>
  <si>
    <t>ITEM #</t>
  </si>
  <si>
    <t>TOTAL ANNUAL COST</t>
  </si>
  <si>
    <t>Common Area: 157,335 SF</t>
  </si>
  <si>
    <t>Common Areas: 157,335 SF</t>
  </si>
  <si>
    <r>
      <rPr>
        <b/>
        <sz val="12"/>
        <color rgb="FF000000"/>
        <rFont val="Times New Roman"/>
        <family val="1"/>
      </rPr>
      <t>November through April</t>
    </r>
    <r>
      <rPr>
        <sz val="12"/>
        <color rgb="FF000000"/>
        <rFont val="Times New Roman"/>
        <family val="1"/>
      </rPr>
      <t xml:space="preserve"> (Services two times/month)</t>
    </r>
  </si>
  <si>
    <r>
      <rPr>
        <b/>
        <sz val="12"/>
        <color rgb="FF000000"/>
        <rFont val="Times New Roman"/>
        <family val="1"/>
      </rPr>
      <t>May through August</t>
    </r>
    <r>
      <rPr>
        <sz val="12"/>
        <color rgb="FF000000"/>
        <rFont val="Times New Roman"/>
        <family val="1"/>
      </rPr>
      <t xml:space="preserve">       (Services five times/month)</t>
    </r>
  </si>
  <si>
    <t>TOTAL ANNUAL COST GROUPS A &amp; B</t>
  </si>
  <si>
    <t xml:space="preserve"> TOTAL MOW AREA GROUP A</t>
  </si>
  <si>
    <t xml:space="preserve"> TOTAL MOW AREA GROUP B </t>
  </si>
  <si>
    <t>GROUP C - ADDITIONAL SERVICES</t>
  </si>
  <si>
    <t>GROUP A - NORTH AREA</t>
  </si>
  <si>
    <t>GROUP B - SOUTH AREA</t>
  </si>
  <si>
    <t>Pine Straw Mulching</t>
  </si>
  <si>
    <t>COST PER SF</t>
  </si>
  <si>
    <t xml:space="preserve">Hand Weeding </t>
  </si>
  <si>
    <t xml:space="preserve">Herbicide Application </t>
  </si>
  <si>
    <t>Trail: 25,450 LF</t>
  </si>
  <si>
    <t>Trail: 19,600 LF</t>
  </si>
  <si>
    <t>Trail: 4,252 LF</t>
  </si>
  <si>
    <t>Trail: 756 LF</t>
  </si>
  <si>
    <t>Trail: 2,117 LF</t>
  </si>
  <si>
    <t>Trail: 52,175 LF</t>
  </si>
  <si>
    <t>Trail: 4,261 LF</t>
  </si>
  <si>
    <t>Trail: 38,544 LF</t>
  </si>
  <si>
    <t>Trail: 42,805 LF</t>
  </si>
  <si>
    <t>TOTAL COST GROUP C</t>
  </si>
  <si>
    <t>SUBMIT PRICING PER MONTH</t>
  </si>
  <si>
    <t>ESTIMATED SERVICE AREA</t>
  </si>
  <si>
    <t xml:space="preserve">Contractor shall provide pricing per monthly service in accordance with minimum required mow schedule. Measurements provided are for the length of the trail only and does not include additional measurement for the width. Measurements provided for the common areas are estimated.  Contractor shall visit each site to confirm measurements prior to submitting a bid.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</si>
</sst>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9" x14ac:knownFonts="1">
    <fon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i/>
      <sz val="12"/>
      <color theme="1"/>
      <name val="Times New Roman"/>
      <family val="1"/>
    </font>
    <font>
      <b/>
      <sz val="12"/>
      <color rgb="FFFF0000"/>
      <name val="Times New Roman"/>
      <family val="1"/>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36">
    <xf numFmtId="0" fontId="0" fillId="0" borderId="0" xfId="0"/>
    <xf numFmtId="0" fontId="4" fillId="0" borderId="28" xfId="0" applyFont="1" applyBorder="1" applyAlignment="1" applyProtection="1">
      <alignment vertical="top" wrapText="1"/>
      <protection locked="0"/>
    </xf>
    <xf numFmtId="10" fontId="4" fillId="0" borderId="29" xfId="0" applyNumberFormat="1" applyFont="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0" xfId="0" applyProtection="1"/>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4" fillId="0" borderId="13"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10" xfId="0" applyFont="1" applyBorder="1" applyProtection="1"/>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1" xfId="0" applyFont="1" applyBorder="1" applyProtection="1"/>
    <xf numFmtId="0" fontId="4" fillId="2" borderId="1" xfId="0" applyFont="1" applyFill="1" applyBorder="1" applyAlignment="1" applyProtection="1">
      <alignment wrapText="1"/>
    </xf>
    <xf numFmtId="0" fontId="5" fillId="2" borderId="1" xfId="0" applyFont="1" applyFill="1" applyBorder="1" applyAlignment="1" applyProtection="1">
      <alignment horizontal="center" vertical="center" wrapText="1"/>
    </xf>
    <xf numFmtId="0" fontId="1" fillId="0" borderId="10" xfId="0" applyFont="1" applyBorder="1" applyAlignment="1" applyProtection="1">
      <alignment horizontal="center" vertical="center"/>
    </xf>
    <xf numFmtId="0" fontId="6"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4" fillId="3" borderId="13" xfId="0" applyFont="1" applyFill="1" applyBorder="1" applyProtection="1"/>
    <xf numFmtId="0" fontId="6" fillId="3" borderId="13" xfId="0" applyFont="1" applyFill="1" applyBorder="1" applyAlignment="1" applyProtection="1">
      <alignment vertical="center" wrapText="1"/>
    </xf>
    <xf numFmtId="0" fontId="6" fillId="3" borderId="14" xfId="0" applyFont="1" applyFill="1" applyBorder="1" applyAlignment="1" applyProtection="1">
      <alignment vertical="center" wrapText="1"/>
    </xf>
    <xf numFmtId="44" fontId="5" fillId="3" borderId="14" xfId="0" applyNumberFormat="1"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1" fillId="5" borderId="13"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0" fontId="1" fillId="5" borderId="14" xfId="0" applyFont="1" applyFill="1" applyBorder="1" applyAlignment="1" applyProtection="1">
      <alignment horizontal="left" vertical="center"/>
    </xf>
    <xf numFmtId="44" fontId="8" fillId="5" borderId="13" xfId="0" applyNumberFormat="1" applyFont="1" applyFill="1" applyBorder="1" applyAlignment="1" applyProtection="1">
      <alignment horizontal="center" vertical="center"/>
    </xf>
    <xf numFmtId="44" fontId="8" fillId="5" borderId="14" xfId="0" applyNumberFormat="1" applyFont="1" applyFill="1" applyBorder="1" applyAlignment="1" applyProtection="1">
      <alignment horizontal="center" vertical="center"/>
    </xf>
    <xf numFmtId="44" fontId="8" fillId="5" borderId="2" xfId="0" applyNumberFormat="1" applyFont="1" applyFill="1" applyBorder="1" applyAlignment="1" applyProtection="1">
      <alignment horizontal="center" vertical="center"/>
    </xf>
    <xf numFmtId="0" fontId="4" fillId="5" borderId="2" xfId="0" applyFont="1" applyFill="1" applyBorder="1" applyProtection="1"/>
    <xf numFmtId="0" fontId="4" fillId="3" borderId="4"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6" fillId="2" borderId="8" xfId="0" applyFont="1" applyFill="1" applyBorder="1" applyAlignment="1" applyProtection="1">
      <alignment vertical="center" wrapText="1"/>
    </xf>
    <xf numFmtId="7" fontId="4" fillId="0" borderId="27"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5" fillId="2" borderId="10" xfId="0" applyFont="1" applyFill="1" applyBorder="1" applyAlignment="1" applyProtection="1">
      <alignment vertical="center" wrapText="1"/>
    </xf>
    <xf numFmtId="0" fontId="6" fillId="2" borderId="10" xfId="0" applyFont="1" applyFill="1" applyBorder="1" applyAlignment="1" applyProtection="1">
      <alignment vertical="center" wrapText="1"/>
    </xf>
    <xf numFmtId="164" fontId="4" fillId="0" borderId="6" xfId="0" applyNumberFormat="1" applyFont="1" applyBorder="1" applyAlignment="1" applyProtection="1">
      <alignment horizontal="center" vertical="center"/>
    </xf>
    <xf numFmtId="164" fontId="4" fillId="0" borderId="27" xfId="0" applyNumberFormat="1" applyFont="1" applyBorder="1" applyAlignment="1" applyProtection="1">
      <alignment horizontal="center" vertical="center"/>
    </xf>
    <xf numFmtId="0" fontId="5" fillId="0" borderId="10" xfId="0" applyFont="1" applyBorder="1" applyAlignment="1" applyProtection="1">
      <alignment vertical="center" wrapText="1"/>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5" fillId="2" borderId="9" xfId="0" applyFont="1" applyFill="1" applyBorder="1" applyAlignment="1" applyProtection="1">
      <alignment vertical="center" wrapText="1"/>
    </xf>
    <xf numFmtId="0" fontId="6" fillId="2" borderId="9" xfId="0" applyFont="1" applyFill="1" applyBorder="1" applyAlignment="1" applyProtection="1">
      <alignment vertical="center" wrapText="1"/>
    </xf>
    <xf numFmtId="164" fontId="4" fillId="0" borderId="7" xfId="0" applyNumberFormat="1" applyFont="1" applyBorder="1" applyAlignment="1" applyProtection="1">
      <alignment horizontal="center" vertical="center"/>
    </xf>
    <xf numFmtId="0" fontId="4" fillId="0" borderId="10" xfId="0" applyFont="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wrapText="1"/>
    </xf>
    <xf numFmtId="44" fontId="5" fillId="2" borderId="0" xfId="0" applyNumberFormat="1" applyFont="1" applyFill="1" applyAlignment="1" applyProtection="1">
      <alignment horizontal="center" vertical="center"/>
    </xf>
    <xf numFmtId="44" fontId="6" fillId="2" borderId="13" xfId="0" applyNumberFormat="1" applyFont="1" applyFill="1" applyBorder="1" applyAlignment="1" applyProtection="1">
      <alignment horizontal="center" vertical="center" wrapText="1"/>
    </xf>
    <xf numFmtId="44" fontId="6" fillId="2" borderId="2" xfId="0" applyNumberFormat="1" applyFont="1" applyFill="1" applyBorder="1" applyAlignment="1" applyProtection="1">
      <alignment horizontal="center" vertical="center" wrapText="1"/>
    </xf>
    <xf numFmtId="7" fontId="1" fillId="0" borderId="2" xfId="0" applyNumberFormat="1" applyFont="1" applyBorder="1" applyAlignment="1" applyProtection="1">
      <alignment horizontal="center" vertical="center"/>
    </xf>
    <xf numFmtId="0" fontId="6" fillId="2" borderId="7" xfId="0" applyFont="1" applyFill="1" applyBorder="1" applyAlignment="1" applyProtection="1">
      <alignment horizontal="center" vertical="center" wrapText="1"/>
    </xf>
    <xf numFmtId="0" fontId="6" fillId="2" borderId="7" xfId="0" applyFont="1" applyFill="1" applyBorder="1" applyAlignment="1" applyProtection="1">
      <alignment horizontal="left" vertical="top" wrapText="1"/>
    </xf>
    <xf numFmtId="44" fontId="6" fillId="2" borderId="0" xfId="0" applyNumberFormat="1" applyFont="1" applyFill="1" applyAlignment="1" applyProtection="1">
      <alignment horizontal="center"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4" xfId="0" applyFont="1" applyBorder="1" applyAlignment="1" applyProtection="1">
      <alignment horizontal="left" vertical="center"/>
    </xf>
    <xf numFmtId="0" fontId="4" fillId="0" borderId="2" xfId="0" applyFont="1" applyBorder="1" applyProtection="1"/>
    <xf numFmtId="44" fontId="5" fillId="3" borderId="12" xfId="0" applyNumberFormat="1" applyFont="1" applyFill="1" applyBorder="1" applyAlignment="1" applyProtection="1">
      <alignment horizontal="center" vertical="center"/>
    </xf>
    <xf numFmtId="164" fontId="4" fillId="0" borderId="28" xfId="0" applyNumberFormat="1" applyFont="1" applyBorder="1" applyAlignment="1" applyProtection="1">
      <alignment horizontal="center" vertical="center"/>
    </xf>
    <xf numFmtId="0" fontId="6" fillId="0" borderId="9" xfId="0" applyFont="1" applyBorder="1" applyAlignment="1" applyProtection="1">
      <alignment vertical="center" wrapText="1"/>
    </xf>
    <xf numFmtId="164" fontId="4" fillId="0" borderId="4" xfId="0" applyNumberFormat="1" applyFont="1" applyBorder="1" applyAlignment="1" applyProtection="1">
      <alignment horizontal="center" vertical="center"/>
    </xf>
    <xf numFmtId="44" fontId="5" fillId="3" borderId="30" xfId="0" applyNumberFormat="1" applyFont="1" applyFill="1" applyBorder="1" applyAlignment="1" applyProtection="1">
      <alignment horizontal="center" vertical="center"/>
    </xf>
    <xf numFmtId="44" fontId="6" fillId="2" borderId="30" xfId="0" applyNumberFormat="1" applyFont="1" applyFill="1" applyBorder="1" applyAlignment="1" applyProtection="1">
      <alignment horizontal="center" vertical="center"/>
    </xf>
    <xf numFmtId="44" fontId="1" fillId="0" borderId="2" xfId="0" applyNumberFormat="1" applyFont="1" applyBorder="1" applyAlignment="1" applyProtection="1">
      <alignment horizontal="center"/>
    </xf>
    <xf numFmtId="0" fontId="4" fillId="0" borderId="0" xfId="0" applyFont="1" applyProtection="1"/>
    <xf numFmtId="0" fontId="1" fillId="0" borderId="1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4" fillId="5" borderId="10" xfId="0" applyFont="1" applyFill="1" applyBorder="1" applyProtection="1"/>
    <xf numFmtId="0" fontId="6" fillId="5" borderId="0" xfId="0" applyFont="1" applyFill="1" applyAlignment="1" applyProtection="1">
      <alignment vertical="center" wrapText="1"/>
    </xf>
    <xf numFmtId="44" fontId="5" fillId="5" borderId="0" xfId="0" applyNumberFormat="1" applyFont="1" applyFill="1" applyAlignment="1" applyProtection="1">
      <alignment horizontal="center" vertical="center"/>
    </xf>
    <xf numFmtId="0" fontId="4" fillId="5" borderId="11" xfId="0" applyFont="1" applyFill="1" applyBorder="1" applyAlignment="1" applyProtection="1">
      <alignment horizontal="center" vertical="center"/>
    </xf>
    <xf numFmtId="0" fontId="1" fillId="0" borderId="24" xfId="0" applyFont="1" applyBorder="1" applyAlignment="1" applyProtection="1">
      <alignment horizontal="left" vertical="center"/>
    </xf>
    <xf numFmtId="0" fontId="1" fillId="0" borderId="36" xfId="0" applyFont="1" applyBorder="1" applyAlignment="1" applyProtection="1">
      <alignment horizontal="left" vertical="center"/>
    </xf>
    <xf numFmtId="0" fontId="1" fillId="0" borderId="5" xfId="0" applyFont="1" applyBorder="1" applyAlignment="1" applyProtection="1">
      <alignment horizontal="center" vertical="center" wrapText="1"/>
    </xf>
    <xf numFmtId="44" fontId="6" fillId="0" borderId="0" xfId="0" applyNumberFormat="1" applyFont="1" applyAlignment="1" applyProtection="1">
      <alignment horizontal="center" vertical="center" wrapText="1"/>
    </xf>
    <xf numFmtId="0" fontId="1"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32" xfId="0" applyFont="1" applyBorder="1" applyAlignment="1" applyProtection="1">
      <alignment vertical="center"/>
    </xf>
    <xf numFmtId="0" fontId="3" fillId="0" borderId="0" xfId="0" applyFont="1" applyProtection="1"/>
    <xf numFmtId="0" fontId="4" fillId="0" borderId="22" xfId="0" applyFont="1" applyBorder="1" applyAlignment="1" applyProtection="1">
      <alignment horizontal="center" vertical="center"/>
    </xf>
    <xf numFmtId="0" fontId="4" fillId="0" borderId="31" xfId="0" applyFont="1" applyBorder="1" applyAlignment="1" applyProtection="1">
      <alignment vertical="center"/>
    </xf>
    <xf numFmtId="0" fontId="4" fillId="0" borderId="17" xfId="0" applyFont="1" applyBorder="1" applyAlignment="1" applyProtection="1">
      <alignment horizontal="center" vertical="center"/>
    </xf>
    <xf numFmtId="0" fontId="4" fillId="0" borderId="35" xfId="0" applyFont="1" applyBorder="1" applyAlignment="1" applyProtection="1">
      <alignment vertical="center"/>
    </xf>
    <xf numFmtId="0" fontId="4" fillId="0" borderId="9" xfId="0" applyFont="1" applyBorder="1" applyProtection="1"/>
    <xf numFmtId="0" fontId="4" fillId="0" borderId="30" xfId="0" applyFont="1" applyBorder="1" applyProtection="1"/>
    <xf numFmtId="0" fontId="4" fillId="0" borderId="4" xfId="0" applyFont="1" applyBorder="1" applyProtection="1"/>
    <xf numFmtId="0" fontId="4" fillId="0" borderId="0" xfId="0" applyFont="1" applyAlignment="1" applyProtection="1">
      <alignment horizontal="center" vertical="center"/>
    </xf>
    <xf numFmtId="0" fontId="1" fillId="0" borderId="13" xfId="0" applyFont="1" applyBorder="1" applyAlignment="1" applyProtection="1">
      <alignment horizontal="center" vertical="center" wrapText="1"/>
    </xf>
    <xf numFmtId="7" fontId="1" fillId="0" borderId="5" xfId="0" applyNumberFormat="1" applyFont="1" applyBorder="1" applyAlignment="1" applyProtection="1">
      <alignment horizontal="center" vertical="center"/>
    </xf>
    <xf numFmtId="7" fontId="1" fillId="0" borderId="0" xfId="0" applyNumberFormat="1" applyFont="1" applyAlignment="1" applyProtection="1">
      <alignment horizontal="center" vertical="center"/>
    </xf>
    <xf numFmtId="0" fontId="1" fillId="0" borderId="0" xfId="0" applyFont="1" applyAlignment="1" applyProtection="1">
      <alignment horizontal="center" vertical="top"/>
    </xf>
    <xf numFmtId="0" fontId="1" fillId="0" borderId="0" xfId="0" applyFont="1" applyAlignment="1" applyProtection="1">
      <alignment vertical="top"/>
    </xf>
    <xf numFmtId="0" fontId="4" fillId="0" borderId="15" xfId="0" applyFont="1" applyBorder="1" applyAlignment="1" applyProtection="1">
      <alignment horizontal="right" vertical="center" wrapText="1"/>
    </xf>
    <xf numFmtId="0" fontId="4" fillId="0" borderId="25" xfId="0" applyFont="1" applyBorder="1" applyAlignment="1" applyProtection="1">
      <alignment horizontal="right" vertical="center" wrapText="1"/>
    </xf>
    <xf numFmtId="0" fontId="4" fillId="0" borderId="16" xfId="0" applyFont="1" applyBorder="1" applyAlignment="1" applyProtection="1">
      <alignment horizontal="right" vertical="center" wrapText="1"/>
    </xf>
    <xf numFmtId="0" fontId="4" fillId="0" borderId="22"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1" fillId="0" borderId="17" xfId="0" applyFont="1" applyBorder="1" applyAlignment="1" applyProtection="1">
      <alignment horizontal="right"/>
    </xf>
    <xf numFmtId="0" fontId="1" fillId="0" borderId="26" xfId="0" applyFont="1" applyBorder="1" applyAlignment="1" applyProtection="1">
      <alignment horizontal="right"/>
    </xf>
    <xf numFmtId="0" fontId="1" fillId="0" borderId="18" xfId="0" applyFont="1" applyBorder="1" applyAlignment="1" applyProtection="1">
      <alignment horizontal="right"/>
    </xf>
    <xf numFmtId="10" fontId="4" fillId="0" borderId="19" xfId="0" applyNumberFormat="1" applyFont="1" applyBorder="1" applyAlignment="1" applyProtection="1">
      <alignment horizontal="center"/>
    </xf>
    <xf numFmtId="0" fontId="4" fillId="0" borderId="1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Alignment="1" applyProtection="1">
      <alignment horizontal="left" vertical="top" wrapText="1"/>
    </xf>
    <xf numFmtId="0" fontId="0" fillId="0" borderId="0" xfId="0" applyAlignment="1" applyProtection="1">
      <alignment horizontal="left" vertical="top" wrapText="1"/>
    </xf>
    <xf numFmtId="0" fontId="2" fillId="0" borderId="0" xfId="0" applyFont="1" applyAlignment="1" applyProtection="1">
      <alignment vertical="center"/>
    </xf>
    <xf numFmtId="0" fontId="5" fillId="0" borderId="0" xfId="0" applyFont="1" applyAlignment="1" applyProtection="1">
      <alignment vertical="center"/>
    </xf>
    <xf numFmtId="7" fontId="5" fillId="2" borderId="27" xfId="0" applyNumberFormat="1" applyFont="1" applyFill="1" applyBorder="1" applyAlignment="1" applyProtection="1">
      <alignment horizontal="center" vertical="center"/>
      <protection locked="0"/>
    </xf>
    <xf numFmtId="7" fontId="5" fillId="2" borderId="28" xfId="0" applyNumberFormat="1" applyFont="1" applyFill="1" applyBorder="1" applyAlignment="1" applyProtection="1">
      <alignment horizontal="center" vertical="center"/>
      <protection locked="0"/>
    </xf>
    <xf numFmtId="7" fontId="5" fillId="2" borderId="6" xfId="0" applyNumberFormat="1" applyFont="1" applyFill="1" applyBorder="1" applyAlignment="1" applyProtection="1">
      <alignment horizontal="center" vertical="center"/>
      <protection locked="0"/>
    </xf>
    <xf numFmtId="7" fontId="5" fillId="2" borderId="11" xfId="0" applyNumberFormat="1" applyFont="1" applyFill="1" applyBorder="1" applyAlignment="1" applyProtection="1">
      <alignment horizontal="center" vertical="center"/>
      <protection locked="0"/>
    </xf>
    <xf numFmtId="7" fontId="5" fillId="2" borderId="7" xfId="0" applyNumberFormat="1" applyFont="1" applyFill="1" applyBorder="1" applyAlignment="1" applyProtection="1">
      <alignment horizontal="center" vertical="center"/>
      <protection locked="0"/>
    </xf>
    <xf numFmtId="7" fontId="5" fillId="2" borderId="4" xfId="0" applyNumberFormat="1" applyFont="1" applyFill="1" applyBorder="1" applyAlignment="1" applyProtection="1">
      <alignment horizontal="center" vertical="center"/>
      <protection locked="0"/>
    </xf>
    <xf numFmtId="7" fontId="5" fillId="2" borderId="15" xfId="0" applyNumberFormat="1" applyFont="1" applyFill="1" applyBorder="1" applyAlignment="1" applyProtection="1">
      <alignment horizontal="center" vertical="center"/>
      <protection locked="0"/>
    </xf>
    <xf numFmtId="7" fontId="5" fillId="2" borderId="25" xfId="0" applyNumberFormat="1" applyFont="1" applyFill="1" applyBorder="1" applyAlignment="1" applyProtection="1">
      <alignment horizontal="center" vertical="center"/>
      <protection locked="0"/>
    </xf>
    <xf numFmtId="7" fontId="5" fillId="2" borderId="16" xfId="0" applyNumberFormat="1" applyFont="1" applyFill="1" applyBorder="1" applyAlignment="1" applyProtection="1">
      <alignment horizontal="center" vertical="center"/>
      <protection locked="0"/>
    </xf>
    <xf numFmtId="7" fontId="5" fillId="2" borderId="22" xfId="0" applyNumberFormat="1" applyFont="1" applyFill="1" applyBorder="1" applyAlignment="1" applyProtection="1">
      <alignment horizontal="center" vertical="center"/>
      <protection locked="0"/>
    </xf>
    <xf numFmtId="7" fontId="5" fillId="2" borderId="21" xfId="0" applyNumberFormat="1" applyFont="1" applyFill="1" applyBorder="1" applyAlignment="1" applyProtection="1">
      <alignment horizontal="center" vertical="center"/>
      <protection locked="0"/>
    </xf>
    <xf numFmtId="7" fontId="5" fillId="2" borderId="23" xfId="0" applyNumberFormat="1" applyFont="1" applyFill="1" applyBorder="1" applyAlignment="1" applyProtection="1">
      <alignment horizontal="center" vertical="center"/>
      <protection locked="0"/>
    </xf>
    <xf numFmtId="7" fontId="5" fillId="2" borderId="17" xfId="0" applyNumberFormat="1" applyFont="1" applyFill="1" applyBorder="1" applyAlignment="1" applyProtection="1">
      <alignment horizontal="center" vertical="center"/>
      <protection locked="0"/>
    </xf>
    <xf numFmtId="7" fontId="5" fillId="2" borderId="26" xfId="0" applyNumberFormat="1" applyFont="1" applyFill="1" applyBorder="1" applyAlignment="1" applyProtection="1">
      <alignment horizontal="center" vertical="center"/>
      <protection locked="0"/>
    </xf>
    <xf numFmtId="7" fontId="5" fillId="2" borderId="18" xfId="0" applyNumberFormat="1" applyFont="1" applyFill="1" applyBorder="1" applyAlignment="1" applyProtection="1">
      <alignment horizontal="center" vertical="center"/>
      <protection locked="0"/>
    </xf>
    <xf numFmtId="164" fontId="4" fillId="0" borderId="27" xfId="0" applyNumberFormat="1" applyFont="1" applyBorder="1" applyAlignment="1" applyProtection="1">
      <alignment vertical="center"/>
      <protection locked="0"/>
    </xf>
    <xf numFmtId="164" fontId="4" fillId="0" borderId="33" xfId="0" applyNumberFormat="1" applyFont="1" applyBorder="1" applyAlignment="1" applyProtection="1">
      <alignment vertical="center"/>
      <protection locked="0"/>
    </xf>
    <xf numFmtId="164" fontId="4" fillId="0" borderId="34" xfId="0" applyNumberFormat="1"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sheetPr>
    <pageSetUpPr fitToPage="1"/>
  </sheetPr>
  <dimension ref="A1:K69"/>
  <sheetViews>
    <sheetView tabSelected="1" view="pageLayout" zoomScale="80" zoomScaleNormal="100" zoomScalePageLayoutView="80" workbookViewId="0">
      <selection sqref="A1:G1"/>
    </sheetView>
  </sheetViews>
  <sheetFormatPr defaultRowHeight="15" x14ac:dyDescent="0.25"/>
  <cols>
    <col min="1" max="1" width="11" style="6" customWidth="1"/>
    <col min="2" max="2" width="48.28515625" style="6" customWidth="1"/>
    <col min="3" max="3" width="29.140625" style="6" customWidth="1"/>
    <col min="4" max="5" width="18.42578125" style="6" customWidth="1"/>
    <col min="6" max="6" width="16.85546875" style="6" customWidth="1"/>
    <col min="7" max="7" width="27.5703125" style="6" customWidth="1"/>
    <col min="8" max="16384" width="9.140625" style="6"/>
  </cols>
  <sheetData>
    <row r="1" spans="1:7" ht="22.5" customHeight="1" thickBot="1" x14ac:dyDescent="0.3">
      <c r="A1" s="3" t="s">
        <v>8</v>
      </c>
      <c r="B1" s="4"/>
      <c r="C1" s="4"/>
      <c r="D1" s="4"/>
      <c r="E1" s="4"/>
      <c r="F1" s="4"/>
      <c r="G1" s="5"/>
    </row>
    <row r="2" spans="1:7" ht="23.25" customHeight="1" thickBot="1" x14ac:dyDescent="0.3">
      <c r="A2" s="7" t="s">
        <v>9</v>
      </c>
      <c r="B2" s="8"/>
      <c r="C2" s="8"/>
      <c r="D2" s="8"/>
      <c r="E2" s="8"/>
      <c r="F2" s="8"/>
      <c r="G2" s="9"/>
    </row>
    <row r="3" spans="1:7" ht="39" customHeight="1" thickBot="1" x14ac:dyDescent="0.3">
      <c r="A3" s="10" t="s">
        <v>62</v>
      </c>
      <c r="B3" s="11"/>
      <c r="C3" s="11"/>
      <c r="D3" s="11"/>
      <c r="E3" s="11"/>
      <c r="F3" s="11"/>
      <c r="G3" s="12"/>
    </row>
    <row r="4" spans="1:7" ht="18" customHeight="1" thickBot="1" x14ac:dyDescent="0.3">
      <c r="A4" s="13"/>
      <c r="B4" s="14" t="s">
        <v>10</v>
      </c>
      <c r="C4" s="15"/>
      <c r="D4" s="15"/>
      <c r="E4" s="15"/>
      <c r="F4" s="16"/>
      <c r="G4" s="17"/>
    </row>
    <row r="5" spans="1:7" ht="48" customHeight="1" thickBot="1" x14ac:dyDescent="0.3">
      <c r="A5" s="13"/>
      <c r="B5" s="18"/>
      <c r="C5" s="18"/>
      <c r="D5" s="19" t="s">
        <v>38</v>
      </c>
      <c r="E5" s="19" t="s">
        <v>39</v>
      </c>
      <c r="F5" s="19" t="s">
        <v>32</v>
      </c>
      <c r="G5" s="17"/>
    </row>
    <row r="6" spans="1:7" ht="32.450000000000003" customHeight="1" thickBot="1" x14ac:dyDescent="0.3">
      <c r="A6" s="20" t="s">
        <v>34</v>
      </c>
      <c r="B6" s="21" t="s">
        <v>0</v>
      </c>
      <c r="C6" s="21" t="s">
        <v>61</v>
      </c>
      <c r="D6" s="22"/>
      <c r="E6" s="22"/>
      <c r="F6" s="22"/>
      <c r="G6" s="23" t="s">
        <v>35</v>
      </c>
    </row>
    <row r="7" spans="1:7" ht="7.5" customHeight="1" thickBot="1" x14ac:dyDescent="0.3">
      <c r="A7" s="24"/>
      <c r="B7" s="25"/>
      <c r="C7" s="26"/>
      <c r="D7" s="27"/>
      <c r="E7" s="27"/>
      <c r="F7" s="27"/>
      <c r="G7" s="28"/>
    </row>
    <row r="8" spans="1:7" ht="29.25" customHeight="1" thickBot="1" x14ac:dyDescent="0.3">
      <c r="A8" s="29" t="s">
        <v>44</v>
      </c>
      <c r="B8" s="30"/>
      <c r="C8" s="31"/>
      <c r="D8" s="32" t="s">
        <v>60</v>
      </c>
      <c r="E8" s="33"/>
      <c r="F8" s="34"/>
      <c r="G8" s="35"/>
    </row>
    <row r="9" spans="1:7" ht="7.5" customHeight="1" thickBot="1" x14ac:dyDescent="0.3">
      <c r="A9" s="24"/>
      <c r="B9" s="25"/>
      <c r="C9" s="26"/>
      <c r="D9" s="27"/>
      <c r="E9" s="27"/>
      <c r="F9" s="27"/>
      <c r="G9" s="36"/>
    </row>
    <row r="10" spans="1:7" ht="15.75" x14ac:dyDescent="0.25">
      <c r="A10" s="37">
        <v>1</v>
      </c>
      <c r="B10" s="38" t="s">
        <v>1</v>
      </c>
      <c r="C10" s="38" t="s">
        <v>50</v>
      </c>
      <c r="D10" s="118"/>
      <c r="E10" s="118"/>
      <c r="F10" s="119"/>
      <c r="G10" s="39">
        <f>SUM(D10*5)+(E10*4)+(F10*2)</f>
        <v>0</v>
      </c>
    </row>
    <row r="11" spans="1:7" ht="16.5" thickBot="1" x14ac:dyDescent="0.3">
      <c r="A11" s="40"/>
      <c r="B11" s="41" t="s">
        <v>18</v>
      </c>
      <c r="C11" s="42" t="s">
        <v>27</v>
      </c>
      <c r="D11" s="120"/>
      <c r="E11" s="120"/>
      <c r="F11" s="121"/>
      <c r="G11" s="43"/>
    </row>
    <row r="12" spans="1:7" ht="15.75" x14ac:dyDescent="0.25">
      <c r="A12" s="37">
        <v>2</v>
      </c>
      <c r="B12" s="38" t="s">
        <v>2</v>
      </c>
      <c r="C12" s="38" t="s">
        <v>51</v>
      </c>
      <c r="D12" s="118"/>
      <c r="E12" s="118"/>
      <c r="F12" s="119"/>
      <c r="G12" s="44">
        <f t="shared" ref="G12" si="0">SUM(D12*5)+(E12*4)+(F12*2)</f>
        <v>0</v>
      </c>
    </row>
    <row r="13" spans="1:7" ht="19.899999999999999" customHeight="1" thickBot="1" x14ac:dyDescent="0.3">
      <c r="A13" s="40"/>
      <c r="B13" s="41" t="s">
        <v>19</v>
      </c>
      <c r="C13" s="42" t="s">
        <v>28</v>
      </c>
      <c r="D13" s="120"/>
      <c r="E13" s="120"/>
      <c r="F13" s="121"/>
      <c r="G13" s="43"/>
    </row>
    <row r="14" spans="1:7" ht="15.75" x14ac:dyDescent="0.25">
      <c r="A14" s="37">
        <v>3</v>
      </c>
      <c r="B14" s="38" t="s">
        <v>3</v>
      </c>
      <c r="C14" s="38" t="s">
        <v>52</v>
      </c>
      <c r="D14" s="118"/>
      <c r="E14" s="118"/>
      <c r="F14" s="119"/>
      <c r="G14" s="44">
        <f t="shared" ref="G14" si="1">SUM(D14*5)+(E14*4)+(F14*2)</f>
        <v>0</v>
      </c>
    </row>
    <row r="15" spans="1:7" ht="20.25" customHeight="1" thickBot="1" x14ac:dyDescent="0.3">
      <c r="A15" s="40"/>
      <c r="B15" s="45" t="s">
        <v>23</v>
      </c>
      <c r="C15" s="42" t="s">
        <v>29</v>
      </c>
      <c r="D15" s="120"/>
      <c r="E15" s="120"/>
      <c r="F15" s="121"/>
      <c r="G15" s="43"/>
    </row>
    <row r="16" spans="1:7" ht="15.75" x14ac:dyDescent="0.25">
      <c r="A16" s="37">
        <v>5</v>
      </c>
      <c r="B16" s="38" t="s">
        <v>4</v>
      </c>
      <c r="C16" s="38" t="s">
        <v>54</v>
      </c>
      <c r="D16" s="118"/>
      <c r="E16" s="118"/>
      <c r="F16" s="119"/>
      <c r="G16" s="44">
        <f t="shared" ref="G16" si="2">SUM(D16*5)+(E16*4)+(F16*2)</f>
        <v>0</v>
      </c>
    </row>
    <row r="17" spans="1:7" ht="16.5" thickBot="1" x14ac:dyDescent="0.3">
      <c r="A17" s="40"/>
      <c r="B17" s="41" t="s">
        <v>20</v>
      </c>
      <c r="C17" s="42" t="s">
        <v>29</v>
      </c>
      <c r="D17" s="120"/>
      <c r="E17" s="120"/>
      <c r="F17" s="121"/>
      <c r="G17" s="43"/>
    </row>
    <row r="18" spans="1:7" ht="15.75" x14ac:dyDescent="0.25">
      <c r="A18" s="46">
        <v>6</v>
      </c>
      <c r="B18" s="38" t="s">
        <v>5</v>
      </c>
      <c r="C18" s="38" t="s">
        <v>53</v>
      </c>
      <c r="D18" s="118"/>
      <c r="E18" s="118"/>
      <c r="F18" s="119"/>
      <c r="G18" s="44">
        <f t="shared" ref="G18" si="3">SUM(D18*5)+(E18*4)+(F18*2)</f>
        <v>0</v>
      </c>
    </row>
    <row r="19" spans="1:7" ht="18" customHeight="1" thickBot="1" x14ac:dyDescent="0.3">
      <c r="A19" s="47"/>
      <c r="B19" s="48" t="s">
        <v>21</v>
      </c>
      <c r="C19" s="49" t="s">
        <v>29</v>
      </c>
      <c r="D19" s="122"/>
      <c r="E19" s="122"/>
      <c r="F19" s="123"/>
      <c r="G19" s="50"/>
    </row>
    <row r="20" spans="1:7" ht="33.75" customHeight="1" thickBot="1" x14ac:dyDescent="0.3">
      <c r="A20" s="51"/>
      <c r="B20" s="52" t="s">
        <v>41</v>
      </c>
      <c r="C20" s="53" t="s">
        <v>55</v>
      </c>
      <c r="D20" s="54"/>
      <c r="E20" s="55" t="s">
        <v>25</v>
      </c>
      <c r="F20" s="56"/>
      <c r="G20" s="57">
        <f>SUM(G10:G19)</f>
        <v>0</v>
      </c>
    </row>
    <row r="21" spans="1:7" ht="23.25" customHeight="1" thickBot="1" x14ac:dyDescent="0.3">
      <c r="A21" s="51"/>
      <c r="B21" s="58"/>
      <c r="C21" s="59" t="s">
        <v>30</v>
      </c>
      <c r="D21" s="54"/>
      <c r="E21" s="54"/>
      <c r="F21" s="60"/>
      <c r="G21" s="57"/>
    </row>
    <row r="22" spans="1:7" ht="7.5" customHeight="1" thickBot="1" x14ac:dyDescent="0.3">
      <c r="A22" s="24"/>
      <c r="B22" s="25"/>
      <c r="C22" s="26"/>
      <c r="D22" s="27"/>
      <c r="E22" s="27"/>
      <c r="F22" s="27"/>
      <c r="G22" s="36"/>
    </row>
    <row r="23" spans="1:7" ht="36.75" customHeight="1" thickBot="1" x14ac:dyDescent="0.3">
      <c r="A23" s="61" t="s">
        <v>45</v>
      </c>
      <c r="B23" s="62"/>
      <c r="C23" s="63"/>
      <c r="D23" s="32" t="s">
        <v>60</v>
      </c>
      <c r="E23" s="33"/>
      <c r="F23" s="34"/>
      <c r="G23" s="64"/>
    </row>
    <row r="24" spans="1:7" ht="7.5" customHeight="1" thickBot="1" x14ac:dyDescent="0.3">
      <c r="A24" s="24"/>
      <c r="B24" s="25"/>
      <c r="C24" s="26"/>
      <c r="D24" s="65"/>
      <c r="E24" s="65"/>
      <c r="F24" s="65"/>
      <c r="G24" s="36"/>
    </row>
    <row r="25" spans="1:7" ht="15.75" x14ac:dyDescent="0.25">
      <c r="A25" s="40">
        <v>7</v>
      </c>
      <c r="B25" s="42" t="s">
        <v>6</v>
      </c>
      <c r="C25" s="38" t="s">
        <v>56</v>
      </c>
      <c r="D25" s="124"/>
      <c r="E25" s="125"/>
      <c r="F25" s="126"/>
      <c r="G25" s="66">
        <f>SUM(D25*5)+(E25*4)+(F25*2)</f>
        <v>0</v>
      </c>
    </row>
    <row r="26" spans="1:7" ht="16.5" thickBot="1" x14ac:dyDescent="0.3">
      <c r="A26" s="40"/>
      <c r="B26" s="45" t="s">
        <v>24</v>
      </c>
      <c r="C26" s="67" t="s">
        <v>31</v>
      </c>
      <c r="D26" s="127"/>
      <c r="E26" s="128"/>
      <c r="F26" s="129"/>
      <c r="G26" s="68"/>
    </row>
    <row r="27" spans="1:7" ht="15.75" x14ac:dyDescent="0.25">
      <c r="A27" s="37">
        <v>8</v>
      </c>
      <c r="B27" s="38" t="s">
        <v>7</v>
      </c>
      <c r="C27" s="42" t="s">
        <v>57</v>
      </c>
      <c r="D27" s="127"/>
      <c r="E27" s="128"/>
      <c r="F27" s="129"/>
      <c r="G27" s="66">
        <f>SUM(D27*5)+(E27*4)+(F27*2)</f>
        <v>0</v>
      </c>
    </row>
    <row r="28" spans="1:7" ht="18.75" customHeight="1" thickBot="1" x14ac:dyDescent="0.3">
      <c r="A28" s="40"/>
      <c r="B28" s="41" t="s">
        <v>22</v>
      </c>
      <c r="C28" s="42" t="s">
        <v>36</v>
      </c>
      <c r="D28" s="130"/>
      <c r="E28" s="131"/>
      <c r="F28" s="132"/>
      <c r="G28" s="68"/>
    </row>
    <row r="29" spans="1:7" ht="7.5" customHeight="1" thickBot="1" x14ac:dyDescent="0.3">
      <c r="A29" s="24"/>
      <c r="B29" s="25"/>
      <c r="C29" s="26"/>
      <c r="D29" s="69"/>
      <c r="E29" s="69"/>
      <c r="F29" s="69"/>
      <c r="G29" s="36"/>
    </row>
    <row r="30" spans="1:7" ht="39" customHeight="1" thickBot="1" x14ac:dyDescent="0.3">
      <c r="A30" s="51"/>
      <c r="B30" s="52" t="s">
        <v>42</v>
      </c>
      <c r="C30" s="53" t="s">
        <v>58</v>
      </c>
      <c r="D30" s="54"/>
      <c r="E30" s="55" t="s">
        <v>26</v>
      </c>
      <c r="F30" s="56"/>
      <c r="G30" s="57">
        <f>SUM(G25:G29)</f>
        <v>0</v>
      </c>
    </row>
    <row r="31" spans="1:7" ht="27.75" customHeight="1" thickBot="1" x14ac:dyDescent="0.3">
      <c r="A31" s="51"/>
      <c r="B31" s="58"/>
      <c r="C31" s="59" t="s">
        <v>37</v>
      </c>
      <c r="D31" s="54"/>
      <c r="E31" s="54"/>
      <c r="F31" s="70"/>
      <c r="G31" s="71"/>
    </row>
    <row r="32" spans="1:7" ht="38.25" customHeight="1" thickBot="1" x14ac:dyDescent="0.3">
      <c r="A32" s="13"/>
      <c r="B32" s="72"/>
      <c r="C32" s="72"/>
      <c r="D32" s="17"/>
      <c r="E32" s="73" t="s">
        <v>40</v>
      </c>
      <c r="F32" s="74"/>
      <c r="G32" s="57">
        <f>SUM(G20+G30)</f>
        <v>0</v>
      </c>
    </row>
    <row r="33" spans="1:11" ht="7.5" customHeight="1" thickBot="1" x14ac:dyDescent="0.3">
      <c r="A33" s="75"/>
      <c r="B33" s="76"/>
      <c r="C33" s="76"/>
      <c r="D33" s="77"/>
      <c r="E33" s="77"/>
      <c r="F33" s="77"/>
      <c r="G33" s="78"/>
    </row>
    <row r="34" spans="1:11" ht="36.75" customHeight="1" thickBot="1" x14ac:dyDescent="0.3">
      <c r="A34" s="79" t="s">
        <v>43</v>
      </c>
      <c r="B34" s="80"/>
      <c r="C34" s="81" t="s">
        <v>47</v>
      </c>
      <c r="D34" s="82"/>
      <c r="E34" s="82"/>
      <c r="F34" s="83"/>
      <c r="G34" s="84"/>
    </row>
    <row r="35" spans="1:11" ht="34.5" customHeight="1" x14ac:dyDescent="0.25">
      <c r="A35" s="85">
        <v>9</v>
      </c>
      <c r="B35" s="86" t="s">
        <v>48</v>
      </c>
      <c r="C35" s="133"/>
      <c r="D35" s="72"/>
      <c r="E35" s="72"/>
      <c r="F35" s="72"/>
      <c r="G35" s="17"/>
      <c r="H35" s="87"/>
      <c r="I35" s="87"/>
      <c r="J35" s="87"/>
      <c r="K35" s="87"/>
    </row>
    <row r="36" spans="1:11" ht="34.5" customHeight="1" x14ac:dyDescent="0.25">
      <c r="A36" s="88">
        <v>10</v>
      </c>
      <c r="B36" s="89" t="s">
        <v>46</v>
      </c>
      <c r="C36" s="134"/>
      <c r="D36" s="72"/>
      <c r="E36" s="72"/>
      <c r="F36" s="72"/>
      <c r="G36" s="17"/>
      <c r="H36" s="87"/>
      <c r="I36" s="87"/>
      <c r="J36" s="87"/>
      <c r="K36" s="87"/>
    </row>
    <row r="37" spans="1:11" ht="34.5" customHeight="1" thickBot="1" x14ac:dyDescent="0.3">
      <c r="A37" s="90">
        <v>11</v>
      </c>
      <c r="B37" s="91" t="s">
        <v>49</v>
      </c>
      <c r="C37" s="135"/>
      <c r="D37" s="92"/>
      <c r="E37" s="93"/>
      <c r="F37" s="93"/>
      <c r="G37" s="94"/>
      <c r="H37" s="87"/>
      <c r="I37" s="87"/>
      <c r="J37" s="87"/>
      <c r="K37" s="87"/>
    </row>
    <row r="38" spans="1:11" ht="34.5" customHeight="1" thickBot="1" x14ac:dyDescent="0.3">
      <c r="A38" s="95"/>
      <c r="B38" s="96" t="s">
        <v>59</v>
      </c>
      <c r="C38" s="97">
        <f>SUM(C35:C37)</f>
        <v>0</v>
      </c>
      <c r="D38" s="98"/>
      <c r="E38" s="72"/>
      <c r="F38" s="72"/>
      <c r="G38" s="72"/>
      <c r="H38" s="87"/>
      <c r="I38" s="87"/>
      <c r="J38" s="87"/>
      <c r="K38" s="87"/>
    </row>
    <row r="39" spans="1:11" ht="15" customHeight="1" x14ac:dyDescent="0.25">
      <c r="A39" s="95"/>
      <c r="B39" s="72"/>
      <c r="C39" s="72"/>
      <c r="D39" s="72"/>
      <c r="E39" s="72"/>
      <c r="F39" s="72"/>
      <c r="G39" s="72"/>
      <c r="H39" s="87"/>
      <c r="I39" s="87"/>
      <c r="J39" s="87"/>
      <c r="K39" s="87"/>
    </row>
    <row r="40" spans="1:11" ht="16.5" thickBot="1" x14ac:dyDescent="0.3">
      <c r="A40" s="95"/>
      <c r="B40" s="99" t="s">
        <v>11</v>
      </c>
      <c r="C40" s="99"/>
      <c r="D40" s="99"/>
      <c r="E40" s="99"/>
      <c r="F40" s="99"/>
      <c r="G40" s="99"/>
      <c r="H40" s="100"/>
    </row>
    <row r="41" spans="1:11" ht="33" customHeight="1" x14ac:dyDescent="0.25">
      <c r="A41" s="101" t="s">
        <v>12</v>
      </c>
      <c r="B41" s="102"/>
      <c r="C41" s="102"/>
      <c r="D41" s="102"/>
      <c r="E41" s="102"/>
      <c r="F41" s="103"/>
      <c r="G41" s="1"/>
    </row>
    <row r="42" spans="1:11" ht="39.75" customHeight="1" x14ac:dyDescent="0.25">
      <c r="A42" s="104" t="s">
        <v>13</v>
      </c>
      <c r="B42" s="105"/>
      <c r="C42" s="105"/>
      <c r="D42" s="105"/>
      <c r="E42" s="105"/>
      <c r="F42" s="106"/>
      <c r="G42" s="2">
        <v>0</v>
      </c>
    </row>
    <row r="43" spans="1:11" ht="39.75" customHeight="1" x14ac:dyDescent="0.25">
      <c r="A43" s="104" t="s">
        <v>14</v>
      </c>
      <c r="B43" s="105"/>
      <c r="C43" s="105"/>
      <c r="D43" s="105"/>
      <c r="E43" s="105"/>
      <c r="F43" s="106"/>
      <c r="G43" s="2">
        <v>0</v>
      </c>
    </row>
    <row r="44" spans="1:11" ht="46.5" customHeight="1" x14ac:dyDescent="0.25">
      <c r="A44" s="104" t="s">
        <v>15</v>
      </c>
      <c r="B44" s="105"/>
      <c r="C44" s="105"/>
      <c r="D44" s="105"/>
      <c r="E44" s="105"/>
      <c r="F44" s="106"/>
      <c r="G44" s="2">
        <v>0</v>
      </c>
    </row>
    <row r="45" spans="1:11" ht="30.75" customHeight="1" thickBot="1" x14ac:dyDescent="0.3">
      <c r="A45" s="107" t="s">
        <v>16</v>
      </c>
      <c r="B45" s="108"/>
      <c r="C45" s="108"/>
      <c r="D45" s="108"/>
      <c r="E45" s="108"/>
      <c r="F45" s="109"/>
      <c r="G45" s="110">
        <f>(G42+G43+G44)</f>
        <v>0</v>
      </c>
    </row>
    <row r="46" spans="1:11" ht="51.75" customHeight="1" x14ac:dyDescent="0.25">
      <c r="A46" s="111" t="s">
        <v>17</v>
      </c>
      <c r="B46" s="111"/>
      <c r="C46" s="111"/>
      <c r="D46" s="111"/>
      <c r="E46" s="111"/>
      <c r="F46" s="111"/>
      <c r="G46" s="112"/>
    </row>
    <row r="47" spans="1:11" ht="49.5" customHeight="1" x14ac:dyDescent="0.25">
      <c r="A47" s="113" t="s">
        <v>33</v>
      </c>
      <c r="B47" s="113"/>
      <c r="C47" s="113"/>
      <c r="D47" s="113"/>
      <c r="E47" s="113"/>
      <c r="F47" s="113"/>
      <c r="G47" s="113"/>
    </row>
    <row r="48" spans="1:11" ht="30.75" customHeight="1" x14ac:dyDescent="0.25">
      <c r="B48" s="114"/>
      <c r="C48" s="114"/>
      <c r="D48" s="114"/>
      <c r="E48" s="114"/>
      <c r="F48" s="115"/>
    </row>
    <row r="49" spans="2:6" x14ac:dyDescent="0.25">
      <c r="B49" s="87"/>
      <c r="C49" s="87"/>
      <c r="D49" s="87"/>
      <c r="E49" s="87"/>
      <c r="F49" s="87"/>
    </row>
    <row r="50" spans="2:6" s="72" customFormat="1" ht="15.75" x14ac:dyDescent="0.25">
      <c r="B50" s="116"/>
      <c r="C50" s="116"/>
      <c r="D50" s="6"/>
    </row>
    <row r="51" spans="2:6" s="72" customFormat="1" ht="15.75" x14ac:dyDescent="0.25">
      <c r="B51" s="116"/>
      <c r="C51" s="116"/>
      <c r="D51" s="6"/>
    </row>
    <row r="52" spans="2:6" s="72" customFormat="1" ht="15.75" x14ac:dyDescent="0.25">
      <c r="B52" s="116"/>
      <c r="C52" s="116"/>
      <c r="D52" s="6"/>
    </row>
    <row r="53" spans="2:6" s="72" customFormat="1" ht="15.75" x14ac:dyDescent="0.25">
      <c r="B53" s="116"/>
      <c r="C53" s="116"/>
      <c r="D53" s="6"/>
    </row>
    <row r="54" spans="2:6" s="72" customFormat="1" ht="15.75" x14ac:dyDescent="0.25">
      <c r="B54" s="116"/>
      <c r="C54" s="116"/>
      <c r="D54" s="6"/>
    </row>
    <row r="55" spans="2:6" s="72" customFormat="1" ht="15.75" x14ac:dyDescent="0.25">
      <c r="B55" s="6"/>
      <c r="C55" s="6"/>
      <c r="D55" s="6"/>
    </row>
    <row r="56" spans="2:6" s="72" customFormat="1" ht="15.75" x14ac:dyDescent="0.25">
      <c r="B56" s="6"/>
      <c r="C56" s="6"/>
      <c r="D56" s="6"/>
    </row>
    <row r="57" spans="2:6" s="72" customFormat="1" ht="15.75" x14ac:dyDescent="0.25">
      <c r="B57" s="6"/>
      <c r="C57" s="6"/>
      <c r="D57" s="6"/>
    </row>
    <row r="58" spans="2:6" s="72" customFormat="1" ht="15.75" x14ac:dyDescent="0.25">
      <c r="B58" s="6"/>
      <c r="C58" s="6"/>
      <c r="D58" s="6"/>
    </row>
    <row r="59" spans="2:6" s="72" customFormat="1" ht="15.75" x14ac:dyDescent="0.25">
      <c r="B59" s="6"/>
      <c r="C59" s="6"/>
      <c r="D59" s="6"/>
    </row>
    <row r="60" spans="2:6" s="72" customFormat="1" ht="15.75" x14ac:dyDescent="0.25">
      <c r="B60" s="6"/>
      <c r="C60" s="6"/>
      <c r="D60" s="6"/>
    </row>
    <row r="61" spans="2:6" s="72" customFormat="1" ht="15.75" x14ac:dyDescent="0.25">
      <c r="B61" s="6"/>
      <c r="C61" s="6"/>
      <c r="D61" s="6"/>
    </row>
    <row r="62" spans="2:6" s="72" customFormat="1" ht="15.75" x14ac:dyDescent="0.25">
      <c r="B62" s="6"/>
      <c r="C62" s="6"/>
      <c r="D62" s="6"/>
    </row>
    <row r="63" spans="2:6" s="72" customFormat="1" ht="15.75" x14ac:dyDescent="0.25">
      <c r="B63" s="6"/>
      <c r="C63" s="6"/>
      <c r="D63" s="6"/>
    </row>
    <row r="64" spans="2:6" s="72" customFormat="1" ht="15.75" x14ac:dyDescent="0.25">
      <c r="B64" s="6"/>
      <c r="C64" s="6"/>
      <c r="D64" s="6"/>
    </row>
    <row r="65" spans="2:6" s="72" customFormat="1" ht="15.75" x14ac:dyDescent="0.25">
      <c r="B65" s="6"/>
      <c r="C65" s="6"/>
      <c r="D65" s="6"/>
    </row>
    <row r="66" spans="2:6" s="72" customFormat="1" ht="15.75" x14ac:dyDescent="0.25">
      <c r="B66" s="6"/>
      <c r="C66" s="6"/>
      <c r="D66" s="6"/>
    </row>
    <row r="67" spans="2:6" s="72" customFormat="1" ht="15.75" x14ac:dyDescent="0.25">
      <c r="B67" s="6"/>
      <c r="C67" s="6"/>
      <c r="D67" s="6"/>
    </row>
    <row r="68" spans="2:6" s="72" customFormat="1" ht="15.75" x14ac:dyDescent="0.25">
      <c r="B68" s="6"/>
      <c r="C68" s="6"/>
      <c r="D68" s="6"/>
      <c r="E68" s="117"/>
      <c r="F68" s="117"/>
    </row>
    <row r="69" spans="2:6" s="72" customFormat="1" ht="15.75" x14ac:dyDescent="0.25">
      <c r="B69" s="6"/>
      <c r="C69" s="6"/>
      <c r="D69" s="6"/>
    </row>
  </sheetData>
  <sheetProtection algorithmName="SHA-512" hashValue="iKV0eO9uXBXCUqJ5s3Hk7MsKFTBZvdRY7PfrKSi7KUC3fjCDZufNrUBc8Y6P1puRlyiDWcEutMZtbGbDolYwhQ==" saltValue="imRMArDT0skl8CIJ/X2WzA==" spinCount="100000" sheet="1" objects="1" scenarios="1"/>
  <mergeCells count="61">
    <mergeCell ref="E10:E11"/>
    <mergeCell ref="A18:A19"/>
    <mergeCell ref="A25:A26"/>
    <mergeCell ref="A8:B8"/>
    <mergeCell ref="A23:B23"/>
    <mergeCell ref="D10:D11"/>
    <mergeCell ref="B48:F48"/>
    <mergeCell ref="E32:F32"/>
    <mergeCell ref="B4:F4"/>
    <mergeCell ref="F25:F26"/>
    <mergeCell ref="F27:F28"/>
    <mergeCell ref="F16:F17"/>
    <mergeCell ref="F18:F19"/>
    <mergeCell ref="F12:F13"/>
    <mergeCell ref="D5:D6"/>
    <mergeCell ref="E5:E6"/>
    <mergeCell ref="F5:F6"/>
    <mergeCell ref="F10:F11"/>
    <mergeCell ref="E27:E28"/>
    <mergeCell ref="D25:D26"/>
    <mergeCell ref="E25:E26"/>
    <mergeCell ref="E20:F20"/>
    <mergeCell ref="G18:G19"/>
    <mergeCell ref="G25:G26"/>
    <mergeCell ref="G27:G28"/>
    <mergeCell ref="A1:G1"/>
    <mergeCell ref="A2:G2"/>
    <mergeCell ref="A3:G3"/>
    <mergeCell ref="A10:A11"/>
    <mergeCell ref="G12:G13"/>
    <mergeCell ref="G14:G15"/>
    <mergeCell ref="G16:G17"/>
    <mergeCell ref="D18:D19"/>
    <mergeCell ref="E18:E19"/>
    <mergeCell ref="D14:D15"/>
    <mergeCell ref="F14:F15"/>
    <mergeCell ref="D8:F8"/>
    <mergeCell ref="D23:F23"/>
    <mergeCell ref="E16:E17"/>
    <mergeCell ref="A12:A13"/>
    <mergeCell ref="A14:A15"/>
    <mergeCell ref="E14:E15"/>
    <mergeCell ref="D12:D13"/>
    <mergeCell ref="E12:E13"/>
    <mergeCell ref="A16:A17"/>
    <mergeCell ref="G10:G11"/>
    <mergeCell ref="A47:G47"/>
    <mergeCell ref="B20:B21"/>
    <mergeCell ref="B30:B31"/>
    <mergeCell ref="E30:F30"/>
    <mergeCell ref="A34:B34"/>
    <mergeCell ref="A41:F41"/>
    <mergeCell ref="A42:F42"/>
    <mergeCell ref="A43:F43"/>
    <mergeCell ref="A44:F44"/>
    <mergeCell ref="A45:F45"/>
    <mergeCell ref="A46:G46"/>
    <mergeCell ref="D27:D28"/>
    <mergeCell ref="A27:A28"/>
    <mergeCell ref="B40:G40"/>
    <mergeCell ref="D16:D17"/>
  </mergeCells>
  <pageMargins left="0.7" right="0.7" top="0.75" bottom="0.75" header="0.3" footer="0.3"/>
  <pageSetup scale="53" fitToHeight="0" orientation="portrait" r:id="rId1"/>
  <headerFooter>
    <oddHeader>&amp;L&amp;"Times New Roman,Bold"&amp;12ATTACHMENT 2 - PRICING SHEET&amp;C&amp;"Times New Roman,Bold"&amp;12 23-743&amp;R&amp;"Times New Roman,Bold"&amp;12UNPAVED TRAIL GROUNDS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23-720</vt:lpstr>
      <vt:lpstr>'23-720'!Print_Area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2023-04-12T18:11:54Z</cp:lastPrinted>
  <dcterms:created xsi:type="dcterms:W3CDTF">2022-10-07T17:07:51Z</dcterms:created>
  <dcterms:modified xsi:type="dcterms:W3CDTF">2023-05-04T19:39:11Z</dcterms:modified>
</cp:coreProperties>
</file>