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7 Gretchen\Solicitations\2023\23-719 - Paved Trails Landscape &amp; Maint\1 Solicitation Documents &amp; Addenda\"/>
    </mc:Choice>
  </mc:AlternateContent>
  <xr:revisionPtr revIDLastSave="0" documentId="13_ncr:1_{0ABFB8B9-1D5B-43F1-A8F8-9614F415BE7E}" xr6:coauthVersionLast="47" xr6:coauthVersionMax="47" xr10:uidLastSave="{00000000-0000-0000-0000-000000000000}"/>
  <bookViews>
    <workbookView xWindow="28680" yWindow="-120" windowWidth="29040" windowHeight="15840" xr2:uid="{1E01B98F-F102-433E-98E2-CF95C343945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2" i="1" l="1"/>
  <c r="G30" i="1"/>
  <c r="G28" i="1"/>
  <c r="G26" i="1"/>
  <c r="G24" i="1"/>
  <c r="G22" i="1"/>
  <c r="G20" i="1"/>
  <c r="G18" i="1"/>
  <c r="G34" i="1" s="1"/>
  <c r="G13" i="1"/>
  <c r="G11" i="1"/>
  <c r="G15" i="1" s="1"/>
  <c r="G42" i="1"/>
  <c r="G35" i="1" l="1"/>
</calcChain>
</file>

<file path=xl/sharedStrings.xml><?xml version="1.0" encoding="utf-8"?>
<sst xmlns="http://schemas.openxmlformats.org/spreadsheetml/2006/main" count="52" uniqueCount="49">
  <si>
    <t>Detail Mowing, Weedeating, Edging, Overhang Trim &amp; Trash Pick-up before Mowing</t>
  </si>
  <si>
    <t>Trash Pickup, Blowing off includes litter, leaves etc.</t>
  </si>
  <si>
    <t>Detail Mowing, Weedeating, Edging, Overhang Trim &amp; Trash Pick-up before mowing</t>
  </si>
  <si>
    <t>Trash Pickup, Blowing off</t>
  </si>
  <si>
    <t>Monday and Friday</t>
  </si>
  <si>
    <t>Per Month Price for Months of</t>
  </si>
  <si>
    <t>Hancock Trail</t>
  </si>
  <si>
    <t>Wilson Lake Parkway Trail</t>
  </si>
  <si>
    <t>Grassy Lake Trail</t>
  </si>
  <si>
    <t>Wekiva Trail Segment 3</t>
  </si>
  <si>
    <t>TOTAL ANNUAL COST FOR ALL SERVICES</t>
  </si>
  <si>
    <t>TOTAL ANNUAL COST EACH LOCATION</t>
  </si>
  <si>
    <t>ITEM DESCRIPTION</t>
  </si>
  <si>
    <t>Citrus Grove Trail (Segment 1)</t>
  </si>
  <si>
    <t>Citrus Grove Trail (Segment 3)</t>
  </si>
  <si>
    <t>Blackstill Lake Trail</t>
  </si>
  <si>
    <t>South Lake Trail (Segment 2)</t>
  </si>
  <si>
    <t>South Lake Trail (Segment 3A)</t>
  </si>
  <si>
    <t>Sleepy Hollow Trail</t>
  </si>
  <si>
    <t>Type Your Firm's Name Here</t>
  </si>
  <si>
    <t>SAVE AND SUBMIT AS AN EXCEL FILE</t>
  </si>
  <si>
    <t xml:space="preserve"> Alterations to locked cells may result in disqualification of submission.</t>
  </si>
  <si>
    <t>March through October (Service one time per Week)</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</si>
  <si>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</si>
  <si>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</si>
  <si>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</si>
  <si>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</si>
  <si>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</si>
  <si>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</si>
  <si>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November through February (Min.3 times per Month or every 10 days)</t>
  </si>
  <si>
    <t>TOTAL OF 9.2 MILES</t>
  </si>
  <si>
    <t xml:space="preserve">0.10 Miles </t>
  </si>
  <si>
    <t>6.6 MileS</t>
  </si>
  <si>
    <t>ANNUAL COST TOTAL GROUP A</t>
  </si>
  <si>
    <t>TOTAL OF 19.25 MILES</t>
  </si>
  <si>
    <t>ANNUAL COST TOTAL GROUP B</t>
  </si>
  <si>
    <t xml:space="preserve">0.5 Miles </t>
  </si>
  <si>
    <t>0.75 Miles</t>
  </si>
  <si>
    <t>0.70 Miles</t>
  </si>
  <si>
    <t xml:space="preserve">6.2 Miles </t>
  </si>
  <si>
    <t xml:space="preserve">5.5 Miles </t>
  </si>
  <si>
    <t xml:space="preserve">2.1 Miles </t>
  </si>
  <si>
    <t xml:space="preserve">3.0 Miles </t>
  </si>
  <si>
    <t>Contractor shall furnish all labor, materials, tools, transportation and equipment necessary to provide services. Services shall be performed in accordance with specifications listed and implied. County will not authorize payment for Contractor travel time or expenses to any County location. This is an indefinite quantity contract with no guarantee use of services or dollar amount expended.</t>
  </si>
  <si>
    <t xml:space="preserve">Measurements provided are for length of trails only and do not include additional footage for various widths. Contractor shall be responsible to confirm measurements for pricing. </t>
  </si>
  <si>
    <t>GROUP A - NORTH LAKE COUNTY</t>
  </si>
  <si>
    <t>ITEM #</t>
  </si>
  <si>
    <t>Lake County is exempt from all taxes (Federal, State, Local). A Tax Exemption Certificate will be furnished upon request for any direct purchasing. Contractor shall be responsible for payment of taxes on all materials purchased by Contractor for the project.</t>
  </si>
  <si>
    <t>GROUP B - SOUTH LAKE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</si>
</sst>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sz val="12"/>
      <color theme="1"/>
      <name val="Calibri"/>
      <family val="2"/>
      <scheme val="minor"/>
    </font>
    <font>
      <sz val="12"/>
      <color rgb="FF000000"/>
      <name val="Times New Roman"/>
      <family val="1"/>
    </font>
    <font>
      <b/>
      <sz val="12"/>
      <color rgb="FF000000"/>
      <name val="Times New Roman"/>
      <family val="1"/>
    </font>
    <font>
      <b/>
      <sz val="11"/>
      <color theme="1"/>
      <name val="Calibri"/>
      <family val="2"/>
      <scheme val="minor"/>
    </font>
    <font>
      <b/>
      <i/>
      <sz val="12"/>
      <color theme="1"/>
      <name val="Calibri"/>
      <family val="2"/>
      <scheme val="minor"/>
    </font>
    <font>
      <b/>
      <sz val="11"/>
      <color theme="1"/>
      <name val="Times New Roman"/>
      <family val="1"/>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s>
  <borders count="3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110">
    <xf numFmtId="0" fontId="0" fillId="0" borderId="0" xfId="0"/>
    <xf numFmtId="0" fontId="3" fillId="0" borderId="31" xfId="0" applyFont="1" applyBorder="1" applyAlignment="1" applyProtection="1">
      <alignment vertical="top" wrapText="1"/>
      <protection locked="0"/>
    </xf>
    <xf numFmtId="10" fontId="0" fillId="0" borderId="31" xfId="0" applyNumberForma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44" fontId="5" fillId="4" borderId="14" xfId="0" applyNumberFormat="1" applyFont="1" applyFill="1" applyBorder="1" applyAlignment="1">
      <alignment horizontal="center" vertical="center"/>
    </xf>
    <xf numFmtId="0" fontId="4" fillId="4" borderId="2" xfId="0" applyFont="1" applyFill="1" applyBorder="1" applyAlignment="1">
      <alignment horizontal="center"/>
    </xf>
    <xf numFmtId="0" fontId="6" fillId="2" borderId="8" xfId="0" applyFont="1" applyFill="1" applyBorder="1" applyAlignment="1">
      <alignment vertical="center" wrapText="1"/>
    </xf>
    <xf numFmtId="0" fontId="6" fillId="2" borderId="10" xfId="0" applyFont="1" applyFill="1" applyBorder="1" applyAlignment="1">
      <alignment vertical="center" wrapText="1"/>
    </xf>
    <xf numFmtId="0" fontId="6" fillId="2" borderId="9" xfId="0" applyFont="1" applyFill="1" applyBorder="1" applyAlignment="1">
      <alignment vertical="center" wrapText="1"/>
    </xf>
    <xf numFmtId="0" fontId="3" fillId="0" borderId="0" xfId="0" applyFont="1" applyAlignment="1">
      <alignment horizontal="center" vertical="center"/>
    </xf>
    <xf numFmtId="0" fontId="6" fillId="2" borderId="5" xfId="0" applyFont="1" applyFill="1" applyBorder="1" applyAlignment="1">
      <alignment vertical="center" wrapText="1"/>
    </xf>
    <xf numFmtId="44" fontId="5" fillId="2" borderId="0" xfId="0" applyNumberFormat="1" applyFont="1" applyFill="1" applyAlignment="1">
      <alignment horizontal="center" vertical="center"/>
    </xf>
    <xf numFmtId="44" fontId="4" fillId="0" borderId="5" xfId="0" applyNumberFormat="1" applyFont="1" applyBorder="1" applyAlignment="1">
      <alignment horizontal="center"/>
    </xf>
    <xf numFmtId="0" fontId="3" fillId="0" borderId="0" xfId="0" applyFont="1"/>
    <xf numFmtId="44" fontId="3" fillId="0" borderId="5" xfId="0" applyNumberFormat="1" applyFont="1" applyBorder="1"/>
    <xf numFmtId="0" fontId="1" fillId="0" borderId="16" xfId="0" applyFont="1" applyBorder="1" applyAlignment="1">
      <alignment vertical="top"/>
    </xf>
    <xf numFmtId="0" fontId="1" fillId="0" borderId="0" xfId="0" applyFont="1" applyAlignment="1">
      <alignment vertical="top"/>
    </xf>
    <xf numFmtId="10" fontId="7" fillId="0" borderId="18" xfId="0" applyNumberFormat="1" applyFont="1" applyBorder="1" applyAlignment="1">
      <alignment horizontal="center"/>
    </xf>
    <xf numFmtId="0" fontId="2" fillId="0" borderId="0" xfId="0" applyFont="1"/>
    <xf numFmtId="0" fontId="9" fillId="0" borderId="0" xfId="0" applyFont="1" applyAlignment="1">
      <alignment horizontal="right"/>
    </xf>
    <xf numFmtId="10" fontId="7"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vertical="center"/>
    </xf>
    <xf numFmtId="0" fontId="0" fillId="0" borderId="0" xfId="0" applyAlignment="1">
      <alignment wrapText="1"/>
    </xf>
    <xf numFmtId="0" fontId="1" fillId="0" borderId="11" xfId="0" applyFont="1" applyBorder="1" applyAlignment="1">
      <alignment vertical="center"/>
    </xf>
    <xf numFmtId="0" fontId="9" fillId="0" borderId="24" xfId="0" applyFont="1" applyBorder="1"/>
    <xf numFmtId="0" fontId="9" fillId="0" borderId="37" xfId="0" applyFont="1" applyBorder="1"/>
    <xf numFmtId="0" fontId="2" fillId="0" borderId="37" xfId="0" applyFont="1" applyBorder="1"/>
    <xf numFmtId="0" fontId="6" fillId="2" borderId="1" xfId="0" applyFont="1" applyFill="1" applyBorder="1" applyAlignment="1">
      <alignment vertical="center" wrapText="1"/>
    </xf>
    <xf numFmtId="44" fontId="4" fillId="0" borderId="1" xfId="0" applyNumberFormat="1" applyFont="1" applyBorder="1" applyAlignment="1">
      <alignment horizontal="center"/>
    </xf>
    <xf numFmtId="0" fontId="6" fillId="2" borderId="12" xfId="0" applyFont="1" applyFill="1" applyBorder="1" applyAlignment="1">
      <alignment vertical="center" wrapText="1"/>
    </xf>
    <xf numFmtId="44" fontId="5" fillId="2" borderId="12" xfId="0" applyNumberFormat="1" applyFont="1" applyFill="1" applyBorder="1" applyAlignment="1">
      <alignment horizontal="center" vertical="center"/>
    </xf>
    <xf numFmtId="44" fontId="6" fillId="2" borderId="12" xfId="0" applyNumberFormat="1" applyFont="1" applyFill="1" applyBorder="1" applyAlignment="1">
      <alignment horizontal="center" vertical="center"/>
    </xf>
    <xf numFmtId="44" fontId="4" fillId="0" borderId="3" xfId="0" applyNumberFormat="1" applyFont="1" applyBorder="1" applyAlignment="1">
      <alignment horizontal="center"/>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44" fontId="5" fillId="2" borderId="15" xfId="0" applyNumberFormat="1" applyFont="1" applyFill="1" applyBorder="1" applyAlignment="1" applyProtection="1">
      <alignment horizontal="center" vertical="center"/>
      <protection locked="0"/>
    </xf>
    <xf numFmtId="44" fontId="5" fillId="2" borderId="17" xfId="0" applyNumberFormat="1" applyFont="1" applyFill="1" applyBorder="1" applyAlignment="1" applyProtection="1">
      <alignment horizontal="center" vertical="center"/>
      <protection locked="0"/>
    </xf>
    <xf numFmtId="44" fontId="5" fillId="2" borderId="36" xfId="0" applyNumberFormat="1" applyFont="1" applyFill="1" applyBorder="1" applyAlignment="1" applyProtection="1">
      <alignment horizontal="center" vertical="center"/>
      <protection locked="0"/>
    </xf>
    <xf numFmtId="44" fontId="5" fillId="2" borderId="32" xfId="0" applyNumberFormat="1" applyFont="1" applyFill="1" applyBorder="1" applyAlignment="1" applyProtection="1">
      <alignment horizontal="center" vertical="center"/>
      <protection locked="0"/>
    </xf>
    <xf numFmtId="44" fontId="5" fillId="2" borderId="16" xfId="0" applyNumberFormat="1" applyFont="1" applyFill="1" applyBorder="1" applyAlignment="1" applyProtection="1">
      <alignment horizontal="center" vertical="center"/>
      <protection locked="0"/>
    </xf>
    <xf numFmtId="44" fontId="5" fillId="2" borderId="18"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3" xfId="0" applyFont="1" applyBorder="1" applyAlignment="1">
      <alignment horizontal="center" vertical="top"/>
    </xf>
    <xf numFmtId="0" fontId="3" fillId="0" borderId="28" xfId="0" applyFont="1" applyBorder="1" applyAlignment="1">
      <alignment horizontal="right" vertical="top" wrapText="1"/>
    </xf>
    <xf numFmtId="0" fontId="3" fillId="0" borderId="29" xfId="0" applyFont="1" applyBorder="1" applyAlignment="1">
      <alignment horizontal="right" vertical="top" wrapText="1"/>
    </xf>
    <xf numFmtId="0" fontId="3" fillId="0" borderId="30" xfId="0" applyFont="1" applyBorder="1" applyAlignment="1">
      <alignment horizontal="right" vertical="top" wrapText="1"/>
    </xf>
    <xf numFmtId="44" fontId="4" fillId="0" borderId="19" xfId="0" applyNumberFormat="1" applyFont="1" applyBorder="1" applyAlignment="1">
      <alignment horizontal="center"/>
    </xf>
    <xf numFmtId="0" fontId="4" fillId="0" borderId="20" xfId="0" applyFont="1" applyBorder="1" applyAlignment="1">
      <alignment horizontal="center"/>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 xfId="0" applyFont="1" applyBorder="1" applyAlignment="1">
      <alignment horizontal="left" vertical="top" wrapText="1"/>
    </xf>
    <xf numFmtId="44" fontId="5" fillId="2" borderId="23" xfId="0" applyNumberFormat="1" applyFont="1" applyFill="1" applyBorder="1" applyAlignment="1" applyProtection="1">
      <alignment horizontal="center" vertical="center"/>
      <protection locked="0"/>
    </xf>
    <xf numFmtId="44" fontId="5" fillId="2" borderId="24" xfId="0" applyNumberFormat="1" applyFont="1" applyFill="1" applyBorder="1" applyAlignment="1" applyProtection="1">
      <alignment horizontal="center" vertical="center"/>
      <protection locked="0"/>
    </xf>
    <xf numFmtId="44" fontId="5" fillId="2" borderId="21" xfId="0" applyNumberFormat="1" applyFont="1" applyFill="1" applyBorder="1" applyAlignment="1" applyProtection="1">
      <alignment horizontal="center" vertical="center"/>
      <protection locked="0"/>
    </xf>
    <xf numFmtId="44" fontId="5" fillId="2" borderId="22" xfId="0" applyNumberFormat="1" applyFont="1" applyFill="1" applyBorder="1" applyAlignment="1" applyProtection="1">
      <alignment horizontal="center" vertical="center"/>
      <protection locked="0"/>
    </xf>
    <xf numFmtId="44" fontId="5" fillId="2" borderId="25" xfId="0" applyNumberFormat="1" applyFont="1" applyFill="1" applyBorder="1" applyAlignment="1" applyProtection="1">
      <alignment horizontal="center" vertical="center"/>
      <protection locked="0"/>
    </xf>
    <xf numFmtId="44" fontId="5" fillId="2" borderId="33" xfId="0" applyNumberFormat="1" applyFont="1" applyFill="1" applyBorder="1" applyAlignment="1" applyProtection="1">
      <alignment horizontal="center" vertical="center"/>
      <protection locked="0"/>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0" xfId="0" applyFont="1" applyFill="1" applyAlignment="1">
      <alignment horizontal="center" vertical="center" wrapText="1"/>
    </xf>
    <xf numFmtId="44" fontId="6" fillId="2" borderId="13" xfId="0" applyNumberFormat="1" applyFont="1" applyFill="1" applyBorder="1" applyAlignment="1">
      <alignment horizontal="center" vertical="center"/>
    </xf>
    <xf numFmtId="44" fontId="6" fillId="2" borderId="2" xfId="0" applyNumberFormat="1" applyFont="1" applyFill="1" applyBorder="1" applyAlignment="1">
      <alignment horizontal="center" vertical="center"/>
    </xf>
    <xf numFmtId="44" fontId="5" fillId="2" borderId="34" xfId="0" applyNumberFormat="1" applyFont="1" applyFill="1" applyBorder="1" applyAlignment="1" applyProtection="1">
      <alignment horizontal="center" vertical="center"/>
      <protection locked="0"/>
    </xf>
    <xf numFmtId="44" fontId="5" fillId="2" borderId="35" xfId="0" applyNumberFormat="1" applyFont="1" applyFill="1" applyBorder="1" applyAlignment="1" applyProtection="1">
      <alignment horizontal="center" vertical="center"/>
      <protection locked="0"/>
    </xf>
    <xf numFmtId="44" fontId="6" fillId="2" borderId="8" xfId="0" applyNumberFormat="1" applyFont="1" applyFill="1" applyBorder="1" applyAlignment="1">
      <alignment horizontal="center" vertical="center"/>
    </xf>
    <xf numFmtId="44" fontId="6" fillId="2" borderId="3" xfId="0" applyNumberFormat="1"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1" fillId="0" borderId="6" xfId="0" applyFont="1" applyBorder="1" applyAlignment="1">
      <alignment horizontal="center" vertical="center" wrapText="1"/>
    </xf>
    <xf numFmtId="0" fontId="6" fillId="2" borderId="3" xfId="0" applyFont="1" applyFill="1" applyBorder="1" applyAlignment="1">
      <alignment horizontal="center" vertical="center" wrapText="1"/>
    </xf>
    <xf numFmtId="0" fontId="3" fillId="0" borderId="6" xfId="0" applyFont="1" applyBorder="1" applyAlignment="1">
      <alignment horizontal="center" vertical="center"/>
    </xf>
    <xf numFmtId="44" fontId="5" fillId="2" borderId="8" xfId="0" applyNumberFormat="1" applyFont="1" applyFill="1" applyBorder="1" applyAlignment="1">
      <alignment horizontal="center" vertical="center"/>
    </xf>
    <xf numFmtId="44" fontId="5" fillId="2"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DB453-D335-4BD9-A273-9E38FA1DE539}">
  <dimension ref="A1:H57"/>
  <sheetViews>
    <sheetView tabSelected="1" view="pageLayout" zoomScaleNormal="100" workbookViewId="0">
      <selection activeCell="C11" sqref="C11:F12"/>
    </sheetView>
  </sheetViews>
  <sheetFormatPr defaultRowHeight="15" x14ac:dyDescent="0.25"/>
  <cols>
    <col min="1" max="1" width="7" customWidth="1"/>
    <col min="2" max="2" width="34.7109375" customWidth="1"/>
    <col min="3" max="3" width="21.7109375" customWidth="1"/>
    <col min="4" max="4" width="20.85546875" customWidth="1"/>
    <col min="5" max="5" width="21.7109375" customWidth="1"/>
    <col min="6" max="6" width="20.28515625" customWidth="1"/>
    <col min="7" max="7" width="27.5703125" customWidth="1"/>
  </cols>
  <sheetData>
    <row r="1" spans="1:7" ht="22.15" customHeight="1" thickBot="1" x14ac:dyDescent="0.3">
      <c r="A1" s="59" t="s">
        <v>19</v>
      </c>
      <c r="B1" s="60"/>
      <c r="C1" s="60"/>
      <c r="D1" s="60"/>
      <c r="E1" s="60"/>
      <c r="F1" s="60"/>
      <c r="G1" s="61"/>
    </row>
    <row r="2" spans="1:7" ht="15.75" customHeight="1" thickBot="1" x14ac:dyDescent="0.3">
      <c r="A2" s="62" t="s">
        <v>20</v>
      </c>
      <c r="B2" s="63"/>
      <c r="C2" s="63"/>
      <c r="D2" s="63"/>
      <c r="E2" s="63"/>
      <c r="F2" s="63"/>
      <c r="G2" s="64"/>
    </row>
    <row r="3" spans="1:7" ht="33" customHeight="1" thickBot="1" x14ac:dyDescent="0.3">
      <c r="A3" s="65" t="s">
        <v>43</v>
      </c>
      <c r="B3" s="66"/>
      <c r="C3" s="66"/>
      <c r="D3" s="66"/>
      <c r="E3" s="66"/>
      <c r="F3" s="66"/>
      <c r="G3" s="67"/>
    </row>
    <row r="4" spans="1:7" s="26" customFormat="1" ht="35.25" customHeight="1" thickBot="1" x14ac:dyDescent="0.3">
      <c r="A4" s="88" t="s">
        <v>44</v>
      </c>
      <c r="B4" s="89"/>
      <c r="C4" s="89"/>
      <c r="D4" s="89"/>
      <c r="E4" s="89"/>
      <c r="F4" s="89"/>
      <c r="G4" s="90"/>
    </row>
    <row r="5" spans="1:7" ht="16.5" customHeight="1" thickBot="1" x14ac:dyDescent="0.3">
      <c r="A5" s="85" t="s">
        <v>21</v>
      </c>
      <c r="B5" s="86"/>
      <c r="C5" s="86"/>
      <c r="D5" s="86"/>
      <c r="E5" s="86"/>
      <c r="F5" s="86"/>
      <c r="G5" s="87"/>
    </row>
    <row r="6" spans="1:7" ht="48" thickBot="1" x14ac:dyDescent="0.3">
      <c r="A6" s="91"/>
      <c r="B6" s="92"/>
      <c r="C6" s="101" t="s">
        <v>0</v>
      </c>
      <c r="D6" s="3" t="s">
        <v>1</v>
      </c>
      <c r="E6" s="101" t="s">
        <v>2</v>
      </c>
      <c r="F6" s="4" t="s">
        <v>3</v>
      </c>
      <c r="G6" s="95"/>
    </row>
    <row r="7" spans="1:7" ht="39.6" customHeight="1" thickBot="1" x14ac:dyDescent="0.3">
      <c r="A7" s="93"/>
      <c r="B7" s="94"/>
      <c r="C7" s="102"/>
      <c r="D7" s="5" t="s">
        <v>4</v>
      </c>
      <c r="E7" s="102"/>
      <c r="F7" s="6" t="s">
        <v>4</v>
      </c>
      <c r="G7" s="96"/>
    </row>
    <row r="8" spans="1:7" ht="15.75" x14ac:dyDescent="0.25">
      <c r="A8" s="99" t="s">
        <v>46</v>
      </c>
      <c r="B8" s="103" t="s">
        <v>12</v>
      </c>
      <c r="C8" s="74" t="s">
        <v>5</v>
      </c>
      <c r="D8" s="106"/>
      <c r="E8" s="74" t="s">
        <v>5</v>
      </c>
      <c r="F8" s="75"/>
      <c r="G8" s="99" t="s">
        <v>11</v>
      </c>
    </row>
    <row r="9" spans="1:7" ht="32.25" customHeight="1" thickBot="1" x14ac:dyDescent="0.3">
      <c r="A9" s="100"/>
      <c r="B9" s="104"/>
      <c r="C9" s="76" t="s">
        <v>22</v>
      </c>
      <c r="D9" s="77"/>
      <c r="E9" s="76" t="s">
        <v>29</v>
      </c>
      <c r="F9" s="78"/>
      <c r="G9" s="105"/>
    </row>
    <row r="10" spans="1:7" ht="16.5" thickBot="1" x14ac:dyDescent="0.3">
      <c r="A10" s="97" t="s">
        <v>45</v>
      </c>
      <c r="B10" s="98"/>
      <c r="C10" s="98"/>
      <c r="D10" s="7"/>
      <c r="E10" s="7"/>
      <c r="F10" s="7"/>
      <c r="G10" s="8"/>
    </row>
    <row r="11" spans="1:7" ht="15.75" x14ac:dyDescent="0.25">
      <c r="A11" s="57">
        <v>1</v>
      </c>
      <c r="B11" s="9" t="s">
        <v>18</v>
      </c>
      <c r="C11" s="40"/>
      <c r="D11" s="44"/>
      <c r="E11" s="68"/>
      <c r="F11" s="44"/>
      <c r="G11" s="53">
        <f>SUM(C11+D11)*8+SUM(E11+F11)*4</f>
        <v>0</v>
      </c>
    </row>
    <row r="12" spans="1:7" ht="16.5" thickBot="1" x14ac:dyDescent="0.3">
      <c r="A12" s="58"/>
      <c r="B12" s="11" t="s">
        <v>31</v>
      </c>
      <c r="C12" s="41"/>
      <c r="D12" s="45"/>
      <c r="E12" s="69"/>
      <c r="F12" s="45"/>
      <c r="G12" s="54"/>
    </row>
    <row r="13" spans="1:7" ht="15.75" x14ac:dyDescent="0.25">
      <c r="A13" s="57">
        <v>2</v>
      </c>
      <c r="B13" s="9" t="s">
        <v>9</v>
      </c>
      <c r="C13" s="70"/>
      <c r="D13" s="71"/>
      <c r="E13" s="72"/>
      <c r="F13" s="71"/>
      <c r="G13" s="53">
        <f>SUM(C13+D13)*8+SUM(E13+F13)*4</f>
        <v>0</v>
      </c>
    </row>
    <row r="14" spans="1:7" ht="16.5" thickBot="1" x14ac:dyDescent="0.3">
      <c r="A14" s="58"/>
      <c r="B14" s="11" t="s">
        <v>32</v>
      </c>
      <c r="C14" s="41"/>
      <c r="D14" s="45"/>
      <c r="E14" s="69"/>
      <c r="F14" s="45"/>
      <c r="G14" s="54"/>
    </row>
    <row r="15" spans="1:7" ht="18.75" customHeight="1" thickBot="1" x14ac:dyDescent="0.3">
      <c r="A15" s="12"/>
      <c r="B15" s="31" t="s">
        <v>30</v>
      </c>
      <c r="C15" s="108"/>
      <c r="D15" s="109"/>
      <c r="E15" s="83" t="s">
        <v>33</v>
      </c>
      <c r="F15" s="84"/>
      <c r="G15" s="32">
        <f>SUM(G11:G14)</f>
        <v>0</v>
      </c>
    </row>
    <row r="16" spans="1:7" ht="18.75" customHeight="1" thickBot="1" x14ac:dyDescent="0.3">
      <c r="A16" s="12"/>
      <c r="B16" s="33"/>
      <c r="C16" s="34"/>
      <c r="D16" s="34"/>
      <c r="E16" s="35"/>
      <c r="F16" s="35"/>
      <c r="G16" s="36"/>
    </row>
    <row r="17" spans="1:7" ht="16.5" thickBot="1" x14ac:dyDescent="0.3">
      <c r="A17" s="97" t="s">
        <v>48</v>
      </c>
      <c r="B17" s="98"/>
      <c r="C17" s="98"/>
      <c r="D17" s="7"/>
      <c r="E17" s="7"/>
      <c r="F17" s="7"/>
      <c r="G17" s="8"/>
    </row>
    <row r="18" spans="1:7" ht="15.75" x14ac:dyDescent="0.25">
      <c r="A18" s="57">
        <v>3</v>
      </c>
      <c r="B18" s="9" t="s">
        <v>15</v>
      </c>
      <c r="C18" s="40"/>
      <c r="D18" s="44"/>
      <c r="E18" s="68"/>
      <c r="F18" s="44"/>
      <c r="G18" s="53">
        <f t="shared" ref="G18" si="0">SUM(C18+D18)*8+SUM(E18+F18)*4</f>
        <v>0</v>
      </c>
    </row>
    <row r="19" spans="1:7" ht="16.5" thickBot="1" x14ac:dyDescent="0.3">
      <c r="A19" s="58"/>
      <c r="B19" s="10" t="s">
        <v>36</v>
      </c>
      <c r="C19" s="41"/>
      <c r="D19" s="45"/>
      <c r="E19" s="69"/>
      <c r="F19" s="45"/>
      <c r="G19" s="54"/>
    </row>
    <row r="20" spans="1:7" ht="15.75" x14ac:dyDescent="0.25">
      <c r="A20" s="57">
        <v>4</v>
      </c>
      <c r="B20" s="9" t="s">
        <v>13</v>
      </c>
      <c r="C20" s="40"/>
      <c r="D20" s="44"/>
      <c r="E20" s="68"/>
      <c r="F20" s="44"/>
      <c r="G20" s="53">
        <f t="shared" ref="G20" si="1">SUM(C20+D20)*8+SUM(E20+F20)*4</f>
        <v>0</v>
      </c>
    </row>
    <row r="21" spans="1:7" ht="16.5" thickBot="1" x14ac:dyDescent="0.3">
      <c r="A21" s="58"/>
      <c r="B21" s="10" t="s">
        <v>37</v>
      </c>
      <c r="C21" s="41"/>
      <c r="D21" s="45"/>
      <c r="E21" s="69"/>
      <c r="F21" s="45"/>
      <c r="G21" s="54"/>
    </row>
    <row r="22" spans="1:7" ht="15.75" x14ac:dyDescent="0.25">
      <c r="A22" s="57">
        <v>5</v>
      </c>
      <c r="B22" s="9" t="s">
        <v>14</v>
      </c>
      <c r="C22" s="40"/>
      <c r="D22" s="44"/>
      <c r="E22" s="68"/>
      <c r="F22" s="44"/>
      <c r="G22" s="53">
        <f t="shared" ref="G22" si="2">SUM(C22+D22)*8+SUM(E22+F22)*4</f>
        <v>0</v>
      </c>
    </row>
    <row r="23" spans="1:7" ht="16.5" thickBot="1" x14ac:dyDescent="0.3">
      <c r="A23" s="58"/>
      <c r="B23" s="10" t="s">
        <v>38</v>
      </c>
      <c r="C23" s="41"/>
      <c r="D23" s="45"/>
      <c r="E23" s="69"/>
      <c r="F23" s="45"/>
      <c r="G23" s="54"/>
    </row>
    <row r="24" spans="1:7" ht="15.75" x14ac:dyDescent="0.25">
      <c r="A24" s="57">
        <v>6</v>
      </c>
      <c r="B24" s="9" t="s">
        <v>8</v>
      </c>
      <c r="C24" s="40"/>
      <c r="D24" s="44"/>
      <c r="E24" s="68"/>
      <c r="F24" s="44"/>
      <c r="G24" s="53">
        <f t="shared" ref="G24" si="3">SUM(C24+D24)*8+SUM(E24+F24)*4</f>
        <v>0</v>
      </c>
    </row>
    <row r="25" spans="1:7" ht="16.5" thickBot="1" x14ac:dyDescent="0.3">
      <c r="A25" s="58"/>
      <c r="B25" s="10" t="s">
        <v>36</v>
      </c>
      <c r="C25" s="41"/>
      <c r="D25" s="45"/>
      <c r="E25" s="69"/>
      <c r="F25" s="45"/>
      <c r="G25" s="54"/>
    </row>
    <row r="26" spans="1:7" ht="15.75" x14ac:dyDescent="0.25">
      <c r="A26" s="57">
        <v>7</v>
      </c>
      <c r="B26" s="9" t="s">
        <v>6</v>
      </c>
      <c r="C26" s="40"/>
      <c r="D26" s="44"/>
      <c r="E26" s="68"/>
      <c r="F26" s="44"/>
      <c r="G26" s="53">
        <f t="shared" ref="G26" si="4">SUM(C26+D26)*8+SUM(E26+F26)*4</f>
        <v>0</v>
      </c>
    </row>
    <row r="27" spans="1:7" ht="16.5" thickBot="1" x14ac:dyDescent="0.3">
      <c r="A27" s="58"/>
      <c r="B27" s="10" t="s">
        <v>39</v>
      </c>
      <c r="C27" s="41"/>
      <c r="D27" s="45"/>
      <c r="E27" s="69"/>
      <c r="F27" s="45"/>
      <c r="G27" s="54"/>
    </row>
    <row r="28" spans="1:7" ht="15.75" x14ac:dyDescent="0.25">
      <c r="A28" s="57">
        <v>8</v>
      </c>
      <c r="B28" s="9" t="s">
        <v>16</v>
      </c>
      <c r="C28" s="40"/>
      <c r="D28" s="44"/>
      <c r="E28" s="68"/>
      <c r="F28" s="44"/>
      <c r="G28" s="53">
        <f t="shared" ref="G28" si="5">SUM(C28+D28)*8+SUM(E28+F28)*4</f>
        <v>0</v>
      </c>
    </row>
    <row r="29" spans="1:7" ht="16.5" thickBot="1" x14ac:dyDescent="0.3">
      <c r="A29" s="58"/>
      <c r="B29" s="10" t="s">
        <v>40</v>
      </c>
      <c r="C29" s="73"/>
      <c r="D29" s="81"/>
      <c r="E29" s="82"/>
      <c r="F29" s="81"/>
      <c r="G29" s="54"/>
    </row>
    <row r="30" spans="1:7" ht="15.75" x14ac:dyDescent="0.25">
      <c r="A30" s="57">
        <v>9</v>
      </c>
      <c r="B30" s="9" t="s">
        <v>17</v>
      </c>
      <c r="C30" s="40"/>
      <c r="D30" s="42"/>
      <c r="E30" s="42"/>
      <c r="F30" s="44"/>
      <c r="G30" s="53">
        <f t="shared" ref="G30" si="6">SUM(C30+D30)*8+SUM(E30+F30)*4</f>
        <v>0</v>
      </c>
    </row>
    <row r="31" spans="1:7" ht="16.5" thickBot="1" x14ac:dyDescent="0.3">
      <c r="A31" s="107"/>
      <c r="B31" s="10" t="s">
        <v>41</v>
      </c>
      <c r="C31" s="41"/>
      <c r="D31" s="43"/>
      <c r="E31" s="43"/>
      <c r="F31" s="45"/>
      <c r="G31" s="54"/>
    </row>
    <row r="32" spans="1:7" ht="15.75" x14ac:dyDescent="0.25">
      <c r="A32" s="57">
        <v>10</v>
      </c>
      <c r="B32" s="9" t="s">
        <v>7</v>
      </c>
      <c r="C32" s="40"/>
      <c r="D32" s="42"/>
      <c r="E32" s="42"/>
      <c r="F32" s="44"/>
      <c r="G32" s="53">
        <f t="shared" ref="G32" si="7">SUM(C32+D32)*8+SUM(E32+F32)*4</f>
        <v>0</v>
      </c>
    </row>
    <row r="33" spans="1:8" ht="16.5" thickBot="1" x14ac:dyDescent="0.3">
      <c r="A33" s="58"/>
      <c r="B33" s="11" t="s">
        <v>42</v>
      </c>
      <c r="C33" s="41"/>
      <c r="D33" s="43"/>
      <c r="E33" s="43"/>
      <c r="F33" s="45"/>
      <c r="G33" s="54"/>
    </row>
    <row r="34" spans="1:8" ht="18.75" customHeight="1" thickBot="1" x14ac:dyDescent="0.3">
      <c r="A34" s="12"/>
      <c r="B34" s="13" t="s">
        <v>34</v>
      </c>
      <c r="C34" s="14"/>
      <c r="D34" s="14"/>
      <c r="E34" s="79" t="s">
        <v>35</v>
      </c>
      <c r="F34" s="80"/>
      <c r="G34" s="15">
        <f>SUM(G18:G33)</f>
        <v>0</v>
      </c>
    </row>
    <row r="35" spans="1:8" ht="32.25" customHeight="1" thickBot="1" x14ac:dyDescent="0.3">
      <c r="B35" s="16"/>
      <c r="C35" s="16"/>
      <c r="D35" s="27"/>
      <c r="E35" s="55" t="s">
        <v>10</v>
      </c>
      <c r="F35" s="56"/>
      <c r="G35" s="17">
        <f>SUM(G15+G34)</f>
        <v>0</v>
      </c>
    </row>
    <row r="36" spans="1:8" ht="31.5" customHeight="1" thickBot="1" x14ac:dyDescent="0.3">
      <c r="A36" s="46" t="s">
        <v>47</v>
      </c>
      <c r="B36" s="46"/>
      <c r="C36" s="46"/>
      <c r="D36" s="46"/>
      <c r="E36" s="46"/>
      <c r="F36" s="46"/>
      <c r="G36" s="46"/>
    </row>
    <row r="37" spans="1:8" ht="15.75" x14ac:dyDescent="0.25">
      <c r="B37" s="47" t="s">
        <v>23</v>
      </c>
      <c r="C37" s="48"/>
      <c r="D37" s="48"/>
      <c r="E37" s="48"/>
      <c r="F37" s="49"/>
      <c r="G37" s="18"/>
      <c r="H37" s="19"/>
    </row>
    <row r="38" spans="1:8" ht="15.75" customHeight="1" x14ac:dyDescent="0.25">
      <c r="B38" s="50" t="s">
        <v>24</v>
      </c>
      <c r="C38" s="51"/>
      <c r="D38" s="51"/>
      <c r="E38" s="51"/>
      <c r="F38" s="52"/>
      <c r="G38" s="1"/>
    </row>
    <row r="39" spans="1:8" ht="32.25" customHeight="1" x14ac:dyDescent="0.25">
      <c r="B39" s="37" t="s">
        <v>25</v>
      </c>
      <c r="C39" s="38"/>
      <c r="D39" s="38"/>
      <c r="E39" s="38"/>
      <c r="F39" s="39"/>
      <c r="G39" s="2">
        <v>0</v>
      </c>
    </row>
    <row r="40" spans="1:8" ht="33.75" customHeight="1" x14ac:dyDescent="0.25">
      <c r="B40" s="37" t="s">
        <v>26</v>
      </c>
      <c r="C40" s="38"/>
      <c r="D40" s="38"/>
      <c r="E40" s="38"/>
      <c r="F40" s="39"/>
      <c r="G40" s="2">
        <v>0</v>
      </c>
    </row>
    <row r="41" spans="1:8" ht="32.25" customHeight="1" x14ac:dyDescent="0.25">
      <c r="B41" s="37" t="s">
        <v>27</v>
      </c>
      <c r="C41" s="38"/>
      <c r="D41" s="38"/>
      <c r="E41" s="38"/>
      <c r="F41" s="39"/>
      <c r="G41" s="2">
        <v>0</v>
      </c>
    </row>
    <row r="42" spans="1:8" ht="15.75" thickBot="1" x14ac:dyDescent="0.3">
      <c r="B42" s="30"/>
      <c r="C42" s="30"/>
      <c r="D42" s="29"/>
      <c r="E42" s="29"/>
      <c r="F42" s="28" t="s">
        <v>28</v>
      </c>
      <c r="G42" s="20">
        <f>(G39+G40+G41)</f>
        <v>0</v>
      </c>
    </row>
    <row r="43" spans="1:8" x14ac:dyDescent="0.25">
      <c r="B43" s="21"/>
      <c r="C43" s="21"/>
      <c r="D43" s="22"/>
      <c r="E43" s="22"/>
      <c r="F43" s="22"/>
      <c r="G43" s="23"/>
    </row>
    <row r="44" spans="1:8" x14ac:dyDescent="0.25">
      <c r="B44" s="21"/>
      <c r="C44" s="21"/>
      <c r="D44" s="22"/>
      <c r="E44" s="22"/>
      <c r="F44" s="22"/>
      <c r="G44" s="23"/>
    </row>
    <row r="45" spans="1:8" s="16" customFormat="1" ht="15.75" x14ac:dyDescent="0.25">
      <c r="B45"/>
      <c r="C45"/>
      <c r="D45"/>
    </row>
    <row r="46" spans="1:8" s="16" customFormat="1" ht="15.75" x14ac:dyDescent="0.25">
      <c r="B46"/>
      <c r="C46"/>
      <c r="D46"/>
    </row>
    <row r="47" spans="1:8" s="16" customFormat="1" ht="15.75" x14ac:dyDescent="0.25">
      <c r="B47"/>
      <c r="C47"/>
      <c r="D47"/>
    </row>
    <row r="48" spans="1:8" s="16" customFormat="1" ht="15.75" x14ac:dyDescent="0.25">
      <c r="B48"/>
      <c r="C48"/>
      <c r="D48"/>
    </row>
    <row r="49" spans="2:6" s="16" customFormat="1" ht="15.75" x14ac:dyDescent="0.25">
      <c r="B49"/>
      <c r="C49"/>
      <c r="D49"/>
    </row>
    <row r="50" spans="2:6" s="16" customFormat="1" ht="15.75" x14ac:dyDescent="0.25">
      <c r="B50"/>
      <c r="C50"/>
      <c r="D50"/>
    </row>
    <row r="51" spans="2:6" s="16" customFormat="1" ht="15.75" x14ac:dyDescent="0.25">
      <c r="B51"/>
      <c r="C51"/>
      <c r="D51"/>
    </row>
    <row r="52" spans="2:6" s="16" customFormat="1" ht="15.75" x14ac:dyDescent="0.25">
      <c r="B52"/>
      <c r="C52"/>
      <c r="D52"/>
    </row>
    <row r="53" spans="2:6" s="16" customFormat="1" ht="15.75" x14ac:dyDescent="0.25">
      <c r="B53"/>
      <c r="C53"/>
      <c r="D53"/>
    </row>
    <row r="54" spans="2:6" s="16" customFormat="1" ht="15.75" x14ac:dyDescent="0.25">
      <c r="B54"/>
      <c r="C54"/>
      <c r="D54"/>
    </row>
    <row r="55" spans="2:6" s="16" customFormat="1" ht="15.75" x14ac:dyDescent="0.25">
      <c r="B55"/>
      <c r="C55"/>
      <c r="D55"/>
    </row>
    <row r="56" spans="2:6" s="16" customFormat="1" ht="15.75" x14ac:dyDescent="0.25">
      <c r="B56"/>
      <c r="C56"/>
      <c r="D56"/>
      <c r="E56" s="24"/>
      <c r="F56" s="25"/>
    </row>
    <row r="57" spans="2:6" s="16" customFormat="1" ht="15.75" x14ac:dyDescent="0.25">
      <c r="B57"/>
      <c r="C57"/>
      <c r="D57"/>
    </row>
  </sheetData>
  <sheetProtection algorithmName="SHA-512" hashValue="whTw1vHEmfXaU3276uJyLxA0PRNykp1n6gqw3pDW4hUf7wT8nBFnuYKU6qkGn0+MqxR9eVO0ASV5NGFvngmQRQ==" saltValue="LM9ELXzZOcLxOJTyTUJ18A==" spinCount="100000" sheet="1" objects="1" scenarios="1"/>
  <mergeCells count="88">
    <mergeCell ref="A24:A25"/>
    <mergeCell ref="A26:A27"/>
    <mergeCell ref="A28:A29"/>
    <mergeCell ref="A30:A31"/>
    <mergeCell ref="A11:A12"/>
    <mergeCell ref="A22:A23"/>
    <mergeCell ref="A17:C17"/>
    <mergeCell ref="C15:D15"/>
    <mergeCell ref="A13:A14"/>
    <mergeCell ref="A20:A21"/>
    <mergeCell ref="A18:A19"/>
    <mergeCell ref="C22:C23"/>
    <mergeCell ref="D22:D23"/>
    <mergeCell ref="C26:C27"/>
    <mergeCell ref="D26:D27"/>
    <mergeCell ref="C24:C25"/>
    <mergeCell ref="A5:G5"/>
    <mergeCell ref="A4:G4"/>
    <mergeCell ref="A6:B7"/>
    <mergeCell ref="G6:G7"/>
    <mergeCell ref="A10:C10"/>
    <mergeCell ref="A8:A9"/>
    <mergeCell ref="C6:C7"/>
    <mergeCell ref="E6:E7"/>
    <mergeCell ref="B8:B9"/>
    <mergeCell ref="G8:G9"/>
    <mergeCell ref="C8:D8"/>
    <mergeCell ref="C9:D9"/>
    <mergeCell ref="E9:F9"/>
    <mergeCell ref="E34:F34"/>
    <mergeCell ref="E18:E19"/>
    <mergeCell ref="F18:F19"/>
    <mergeCell ref="D24:D25"/>
    <mergeCell ref="C18:C19"/>
    <mergeCell ref="D18:D19"/>
    <mergeCell ref="D28:D29"/>
    <mergeCell ref="E28:E29"/>
    <mergeCell ref="F28:F29"/>
    <mergeCell ref="E15:F15"/>
    <mergeCell ref="C20:C21"/>
    <mergeCell ref="D20:D21"/>
    <mergeCell ref="G28:G29"/>
    <mergeCell ref="G30:G31"/>
    <mergeCell ref="G20:G21"/>
    <mergeCell ref="G22:G23"/>
    <mergeCell ref="E8:F8"/>
    <mergeCell ref="G13:G14"/>
    <mergeCell ref="G11:G12"/>
    <mergeCell ref="G18:G19"/>
    <mergeCell ref="G24:G25"/>
    <mergeCell ref="E26:E27"/>
    <mergeCell ref="F26:F27"/>
    <mergeCell ref="E22:E23"/>
    <mergeCell ref="F22:F23"/>
    <mergeCell ref="E20:E21"/>
    <mergeCell ref="F20:F21"/>
    <mergeCell ref="E24:E25"/>
    <mergeCell ref="F24:F25"/>
    <mergeCell ref="G26:G27"/>
    <mergeCell ref="A1:G1"/>
    <mergeCell ref="A2:G2"/>
    <mergeCell ref="A3:G3"/>
    <mergeCell ref="E32:E33"/>
    <mergeCell ref="F32:F33"/>
    <mergeCell ref="C11:C12"/>
    <mergeCell ref="D11:D12"/>
    <mergeCell ref="E11:E12"/>
    <mergeCell ref="F11:F12"/>
    <mergeCell ref="C13:C14"/>
    <mergeCell ref="D13:D14"/>
    <mergeCell ref="E13:E14"/>
    <mergeCell ref="F13:F14"/>
    <mergeCell ref="C32:C33"/>
    <mergeCell ref="D32:D33"/>
    <mergeCell ref="C28:C29"/>
    <mergeCell ref="B41:F41"/>
    <mergeCell ref="C30:C31"/>
    <mergeCell ref="D30:D31"/>
    <mergeCell ref="E30:E31"/>
    <mergeCell ref="F30:F31"/>
    <mergeCell ref="A36:G36"/>
    <mergeCell ref="B37:F37"/>
    <mergeCell ref="B38:F38"/>
    <mergeCell ref="B39:F39"/>
    <mergeCell ref="B40:F40"/>
    <mergeCell ref="G32:G33"/>
    <mergeCell ref="E35:F35"/>
    <mergeCell ref="A32:A33"/>
  </mergeCells>
  <pageMargins left="0.7" right="0.7" top="0.75" bottom="0.75" header="0.3" footer="0.3"/>
  <pageSetup scale="57" orientation="portrait" verticalDpi="0" r:id="rId1"/>
  <headerFooter>
    <oddHeader>&amp;LATTACHMENT 2 - PRICING SHEET&amp;C23-719&amp;RPAVED TRAIL GROUNDS MAINTENANCE
AND RELATED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Bechtel, Gretchen</cp:lastModifiedBy>
  <cp:lastPrinted>2023-02-01T20:23:59Z</cp:lastPrinted>
  <dcterms:created xsi:type="dcterms:W3CDTF">2022-10-07T17:07:51Z</dcterms:created>
  <dcterms:modified xsi:type="dcterms:W3CDTF">2023-03-27T13:58:41Z</dcterms:modified>
</cp:coreProperties>
</file>