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S:\7 Gretchen\Solicitations\2023\23-707 - Tree Removal, Trimming, &amp; Related Services\1 Solicitation Documents &amp; Addenda\"/>
    </mc:Choice>
  </mc:AlternateContent>
  <xr:revisionPtr revIDLastSave="0" documentId="13_ncr:1_{EB441F5C-257E-48A7-9F43-A64D0B93900A}" xr6:coauthVersionLast="47" xr6:coauthVersionMax="47" xr10:uidLastSave="{00000000-0000-0000-0000-000000000000}"/>
  <bookViews>
    <workbookView xWindow="16080" yWindow="-120" windowWidth="29040" windowHeight="15840" xr2:uid="{00000000-000D-0000-FFFF-FFFF00000000}"/>
  </bookViews>
  <sheets>
    <sheet name="Sheet1" sheetId="1" r:id="rId1"/>
  </sheets>
  <definedNames>
    <definedName name="_xlnm.Print_Area" localSheetId="0">Sheet1!$A$1:$E$121</definedName>
    <definedName name="_xlnm.Print_Titles" localSheetId="0">Sheet1!$4:$5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19" i="1" l="1"/>
  <c r="E87" i="1"/>
  <c r="E86" i="1"/>
  <c r="E85" i="1"/>
  <c r="E84" i="1"/>
  <c r="E83" i="1"/>
  <c r="E82" i="1"/>
  <c r="E81" i="1"/>
  <c r="E80" i="1"/>
  <c r="E79" i="1"/>
  <c r="E43" i="1"/>
  <c r="E108" i="1"/>
  <c r="E107" i="1"/>
  <c r="E103" i="1"/>
  <c r="E104" i="1" s="1"/>
  <c r="E99" i="1"/>
  <c r="E98" i="1"/>
  <c r="E97" i="1"/>
  <c r="E96" i="1"/>
  <c r="E95" i="1"/>
  <c r="E94" i="1"/>
  <c r="E93" i="1"/>
  <c r="E92" i="1"/>
  <c r="E91" i="1"/>
  <c r="E75" i="1"/>
  <c r="E74" i="1"/>
  <c r="E73" i="1"/>
  <c r="E72" i="1"/>
  <c r="E71" i="1"/>
  <c r="E70" i="1"/>
  <c r="E69" i="1"/>
  <c r="E68" i="1"/>
  <c r="E67" i="1"/>
  <c r="E63" i="1"/>
  <c r="E62" i="1"/>
  <c r="E61" i="1"/>
  <c r="E60" i="1"/>
  <c r="E59" i="1"/>
  <c r="E58" i="1"/>
  <c r="E57" i="1"/>
  <c r="E56" i="1"/>
  <c r="E55" i="1"/>
  <c r="E51" i="1"/>
  <c r="E50" i="1"/>
  <c r="E49" i="1"/>
  <c r="E48" i="1"/>
  <c r="E47" i="1"/>
  <c r="E46" i="1"/>
  <c r="E45" i="1"/>
  <c r="E44" i="1"/>
  <c r="E39" i="1"/>
  <c r="E38" i="1"/>
  <c r="E37" i="1"/>
  <c r="E36" i="1"/>
  <c r="E35" i="1"/>
  <c r="E34" i="1"/>
  <c r="E33" i="1"/>
  <c r="E32" i="1"/>
  <c r="E31" i="1"/>
  <c r="E27" i="1"/>
  <c r="E26" i="1"/>
  <c r="E25" i="1"/>
  <c r="E24" i="1"/>
  <c r="E23" i="1"/>
  <c r="E22" i="1"/>
  <c r="E21" i="1"/>
  <c r="E20" i="1"/>
  <c r="E19" i="1"/>
  <c r="E15" i="1"/>
  <c r="E14" i="1"/>
  <c r="E13" i="1"/>
  <c r="E12" i="1"/>
  <c r="E11" i="1"/>
  <c r="E10" i="1"/>
  <c r="E9" i="1"/>
  <c r="E8" i="1"/>
  <c r="E7" i="1"/>
  <c r="E100" i="1" l="1"/>
  <c r="E28" i="1"/>
  <c r="E16" i="1"/>
  <c r="E109" i="1"/>
  <c r="E52" i="1"/>
  <c r="E88" i="1"/>
  <c r="E40" i="1"/>
  <c r="E64" i="1"/>
  <c r="E76" i="1"/>
  <c r="E111" i="1" l="1"/>
</calcChain>
</file>

<file path=xl/sharedStrings.xml><?xml version="1.0" encoding="utf-8"?>
<sst xmlns="http://schemas.openxmlformats.org/spreadsheetml/2006/main" count="113" uniqueCount="51">
  <si>
    <t>Group</t>
  </si>
  <si>
    <t>Item Description</t>
  </si>
  <si>
    <t>0 inch to 6 inches</t>
  </si>
  <si>
    <t>7 inches to 12 inches</t>
  </si>
  <si>
    <t>13 inches to 20 inches</t>
  </si>
  <si>
    <t>21 inches to 27 inches</t>
  </si>
  <si>
    <t>28 inches to 35 inches</t>
  </si>
  <si>
    <t>36 inches to 44 inches</t>
  </si>
  <si>
    <t>45 inches to 54 inches</t>
  </si>
  <si>
    <t>55 inches to 60 inches</t>
  </si>
  <si>
    <t>61 inches or greater</t>
  </si>
  <si>
    <t>GROUP 1 TOTAL</t>
  </si>
  <si>
    <t>GROUP 2 TOTAL</t>
  </si>
  <si>
    <t>GROUP 3 TOTAL</t>
  </si>
  <si>
    <t>GROUP 4 TOTAL</t>
  </si>
  <si>
    <t>GROUP 5 TOTAL</t>
  </si>
  <si>
    <t>GROUP 6 TOTAL</t>
  </si>
  <si>
    <t>7 inch to 12 inches</t>
  </si>
  <si>
    <t>GROUP 7 TOTAL</t>
  </si>
  <si>
    <t>GROUP 8 TOTAL</t>
  </si>
  <si>
    <t>GROUP 9 TOTAL</t>
  </si>
  <si>
    <t>MISCELLANEOUS ITEMS</t>
  </si>
  <si>
    <t>Fixed Cost Per Tree – Hazardous - ALL SIZES</t>
  </si>
  <si>
    <t>GROUP 10 TOTAL</t>
  </si>
  <si>
    <t>TOTAL ALL GROUPS (NUMERIC)</t>
  </si>
  <si>
    <t>TREE REMOVAL (Measured by DBH): </t>
  </si>
  <si>
    <t xml:space="preserve">TREE TRIMMING (Measured by DBH): Class I </t>
  </si>
  <si>
    <t>Estimated
Quantity</t>
  </si>
  <si>
    <t>Extended
Price</t>
  </si>
  <si>
    <t>Unit 
Price</t>
  </si>
  <si>
    <t>Weekend / After Hours Emergency Response per occurrence:</t>
  </si>
  <si>
    <t>BRUSH CLEARING</t>
  </si>
  <si>
    <t>Brush Clearing (SF)</t>
  </si>
  <si>
    <r>
      <t>STUMP GRINDING (Measured by DBH): NO SOD</t>
    </r>
    <r>
      <rPr>
        <sz val="12"/>
        <color theme="1"/>
        <rFont val="Times New Roman"/>
        <family val="1"/>
      </rPr>
      <t> </t>
    </r>
  </si>
  <si>
    <r>
      <t>STUMP GRINDING (Measured by DBH):WITH SOD</t>
    </r>
    <r>
      <rPr>
        <sz val="12"/>
        <color theme="1"/>
        <rFont val="Times New Roman"/>
        <family val="1"/>
      </rPr>
      <t> </t>
    </r>
  </si>
  <si>
    <r>
      <t>STUMP REMOVAL (Measured by DBH): NO SOD</t>
    </r>
    <r>
      <rPr>
        <sz val="12"/>
        <color theme="1"/>
        <rFont val="Times New Roman"/>
        <family val="1"/>
      </rPr>
      <t> </t>
    </r>
  </si>
  <si>
    <r>
      <t>STUMP REMOVAL (Measured by DBH): WITH SOD</t>
    </r>
    <r>
      <rPr>
        <sz val="12"/>
        <color theme="1"/>
        <rFont val="Times New Roman"/>
        <family val="1"/>
      </rPr>
      <t> </t>
    </r>
  </si>
  <si>
    <r>
      <t xml:space="preserve"> </t>
    </r>
    <r>
      <rPr>
        <b/>
        <sz val="12"/>
        <color theme="1"/>
        <rFont val="Times New Roman"/>
        <family val="1"/>
      </rPr>
      <t>TREE TRIMMING (Measured by DBH): Class II</t>
    </r>
    <r>
      <rPr>
        <sz val="12"/>
        <color theme="1"/>
        <rFont val="Times New Roman"/>
        <family val="1"/>
      </rPr>
      <t> </t>
    </r>
  </si>
  <si>
    <r>
      <t>TREE TRIMMING (Measured by DBH): Class III</t>
    </r>
    <r>
      <rPr>
        <sz val="12"/>
        <color theme="1"/>
        <rFont val="Times New Roman"/>
        <family val="1"/>
      </rPr>
      <t> </t>
    </r>
  </si>
  <si>
    <t>Type Your Firm's Name Here</t>
  </si>
  <si>
    <t>SAVE AND SUBMIT AS AN EXCEL FILE</t>
  </si>
  <si>
    <t xml:space="preserve"> Alterations to locked cells may result in disqualification of submission.</t>
  </si>
  <si>
    <t>The following information is required for price redetermination consideration.</t>
  </si>
  <si>
    <r>
      <t xml:space="preserve">Enter type of fuel used: </t>
    </r>
    <r>
      <rPr>
        <b/>
        <sz val="12"/>
        <color theme="1"/>
        <rFont val="Times New Roman"/>
        <family val="1"/>
      </rPr>
      <t>Diesel or Gasoline</t>
    </r>
  </si>
  <si>
    <t xml:space="preserve">Assuming prices quoted include costs for vehicles, maintenance, repair, insurance, fuel, wages, insurances, other employee benefits, materials, overhead, operating expenses, etc., what percentage of the rate is directly attributed to the cost of fuel?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</si>
  <si>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</si>
  <si>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</si>
  <si>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Must equal 100%</t>
  </si>
  <si>
    <t>Lake County is exempt from all taxes (Federal, State, Local). A Tax Exemption Certificate will be furnished upon request for any direct purchasing. Contractor will be responsible for payment of taxes on all materials purchased by the Contractor for the project.</t>
  </si>
  <si>
    <t>Lake County will not accept nor authorize payment for travel time or expenses of service personnel to any of Lake County’s facility locations. The hourly rate must commence on the job site.  Billable time will be for service work performed.</t>
  </si>
  <si>
    <t xml:space="preserve">The Contractor will furnish all labor, materials, tools, transportation and equipment necessary to provide services to County. Services will be performed in accordance with the specifications listed and implied. This is an indefinite quantity contract with no guarantee use of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</si>
</sst>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
  </numFmts>
  <fonts count="10" x14ac:knownFonts="1">
    <font>
      <sz val="11"/>
      <color theme="1"/>
      <name val="Calibri"/>
      <family val="2"/>
      <scheme val="minor"/>
    </font>
    <font>
      <sz val="10"/>
      <color theme="1"/>
      <name val="Times New Roman"/>
      <family val="1"/>
    </font>
    <font>
      <b/>
      <sz val="11"/>
      <color theme="1"/>
      <name val="Calibri"/>
      <family val="2"/>
      <scheme val="minor"/>
    </font>
    <font>
      <b/>
      <sz val="12"/>
      <color theme="1"/>
      <name val="Times New Roman"/>
      <family val="1"/>
    </font>
    <font>
      <sz val="12"/>
      <color theme="1"/>
      <name val="Times New Roman"/>
      <family val="1"/>
    </font>
    <font>
      <b/>
      <i/>
      <sz val="12"/>
      <color theme="1"/>
      <name val="Times New Roman"/>
      <family val="1"/>
    </font>
    <font>
      <b/>
      <i/>
      <sz val="12"/>
      <color theme="1"/>
      <name val="Calibri"/>
      <family val="2"/>
      <scheme val="minor"/>
    </font>
    <font>
      <b/>
      <sz val="12"/>
      <color rgb="FF000000"/>
      <name val="Times New Roman"/>
      <family val="1"/>
    </font>
    <font>
      <sz val="12"/>
      <color rgb="FF000000"/>
      <name val="Times New Roman"/>
      <family val="1"/>
    </font>
    <font>
      <sz val="11"/>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ck">
        <color indexed="64"/>
      </left>
      <right/>
      <top/>
      <bottom/>
      <diagonal/>
    </border>
    <border>
      <left/>
      <right/>
      <top/>
      <bottom style="medium">
        <color indexed="64"/>
      </bottom>
      <diagonal/>
    </border>
    <border>
      <left style="medium">
        <color indexed="64"/>
      </left>
      <right/>
      <top/>
      <bottom style="medium">
        <color indexed="64"/>
      </bottom>
      <diagonal/>
    </border>
  </borders>
  <cellStyleXfs count="1">
    <xf numFmtId="0" fontId="0" fillId="0" borderId="0"/>
  </cellStyleXfs>
  <cellXfs count="119">
    <xf numFmtId="0" fontId="0" fillId="0" borderId="0" xfId="0"/>
    <xf numFmtId="0" fontId="1" fillId="0" borderId="0" xfId="0" applyFont="1"/>
    <xf numFmtId="7" fontId="1" fillId="0" borderId="0" xfId="0" applyNumberFormat="1" applyFont="1"/>
    <xf numFmtId="0" fontId="4" fillId="0" borderId="0" xfId="0" applyFont="1"/>
    <xf numFmtId="7" fontId="4" fillId="0" borderId="0" xfId="0" applyNumberFormat="1" applyFont="1"/>
    <xf numFmtId="0" fontId="3"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xf>
    <xf numFmtId="7" fontId="4" fillId="0" borderId="1" xfId="0" applyNumberFormat="1" applyFont="1" applyBorder="1" applyAlignment="1">
      <alignment vertical="center"/>
    </xf>
    <xf numFmtId="7" fontId="4" fillId="0" borderId="0" xfId="0" applyNumberFormat="1" applyFont="1" applyAlignment="1">
      <alignment vertical="center"/>
    </xf>
    <xf numFmtId="0" fontId="4" fillId="0" borderId="0" xfId="0" applyFont="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horizontal="center" vertical="center"/>
    </xf>
    <xf numFmtId="7" fontId="4" fillId="0" borderId="6" xfId="0" applyNumberFormat="1" applyFont="1" applyBorder="1" applyAlignment="1">
      <alignment vertical="center"/>
    </xf>
    <xf numFmtId="0" fontId="3" fillId="0" borderId="13" xfId="0" applyFont="1"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4" fillId="0" borderId="19" xfId="0" applyFont="1" applyBorder="1" applyAlignment="1">
      <alignment vertical="center"/>
    </xf>
    <xf numFmtId="0" fontId="4" fillId="0" borderId="19" xfId="0" applyFont="1" applyBorder="1" applyAlignment="1">
      <alignment horizontal="center" vertical="center"/>
    </xf>
    <xf numFmtId="7" fontId="4" fillId="0" borderId="1" xfId="0" applyNumberFormat="1" applyFont="1" applyBorder="1" applyProtection="1">
      <protection locked="0"/>
    </xf>
    <xf numFmtId="7" fontId="4" fillId="0" borderId="25" xfId="0" applyNumberFormat="1" applyFont="1" applyBorder="1" applyAlignment="1">
      <alignment vertical="center"/>
    </xf>
    <xf numFmtId="7" fontId="4" fillId="0" borderId="26" xfId="0" applyNumberFormat="1" applyFont="1" applyBorder="1" applyAlignment="1">
      <alignment vertical="center"/>
    </xf>
    <xf numFmtId="7" fontId="4" fillId="0" borderId="27" xfId="0" applyNumberFormat="1" applyFont="1" applyBorder="1" applyAlignment="1">
      <alignment vertical="center"/>
    </xf>
    <xf numFmtId="7" fontId="4" fillId="0" borderId="23" xfId="0" applyNumberFormat="1" applyFont="1" applyBorder="1" applyProtection="1">
      <protection locked="0"/>
    </xf>
    <xf numFmtId="7" fontId="4" fillId="0" borderId="3" xfId="0" applyNumberFormat="1" applyFont="1" applyBorder="1" applyProtection="1">
      <protection locked="0"/>
    </xf>
    <xf numFmtId="7" fontId="4" fillId="0" borderId="24" xfId="0" applyNumberFormat="1" applyFont="1" applyBorder="1" applyProtection="1">
      <protection locked="0"/>
    </xf>
    <xf numFmtId="0" fontId="4" fillId="0" borderId="22"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center" vertical="center"/>
    </xf>
    <xf numFmtId="7" fontId="4" fillId="0" borderId="6" xfId="0" applyNumberFormat="1" applyFont="1" applyBorder="1" applyProtection="1">
      <protection locked="0"/>
    </xf>
    <xf numFmtId="0" fontId="3" fillId="0" borderId="5" xfId="0" applyFont="1" applyBorder="1" applyAlignment="1">
      <alignment horizontal="center" vertical="center"/>
    </xf>
    <xf numFmtId="0" fontId="4" fillId="0" borderId="5" xfId="0" applyFont="1" applyBorder="1" applyAlignment="1">
      <alignment vertical="center"/>
    </xf>
    <xf numFmtId="0" fontId="4" fillId="0" borderId="5" xfId="0" applyFont="1" applyBorder="1" applyAlignment="1">
      <alignment horizontal="center" vertical="center"/>
    </xf>
    <xf numFmtId="7" fontId="4" fillId="0" borderId="5" xfId="0" applyNumberFormat="1" applyFont="1" applyBorder="1" applyProtection="1">
      <protection locked="0"/>
    </xf>
    <xf numFmtId="7" fontId="4" fillId="0" borderId="5" xfId="0" applyNumberFormat="1" applyFont="1" applyBorder="1" applyAlignment="1">
      <alignment vertical="center"/>
    </xf>
    <xf numFmtId="7" fontId="3" fillId="0" borderId="4" xfId="0" applyNumberFormat="1" applyFont="1" applyBorder="1" applyAlignment="1">
      <alignment vertical="center"/>
    </xf>
    <xf numFmtId="0" fontId="3" fillId="0" borderId="28"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Alignment="1">
      <alignment horizontal="center" vertical="center"/>
    </xf>
    <xf numFmtId="7" fontId="3" fillId="0" borderId="0" xfId="0" applyNumberFormat="1" applyFont="1" applyAlignment="1">
      <alignment vertical="center"/>
    </xf>
    <xf numFmtId="7" fontId="4" fillId="0" borderId="2" xfId="0" applyNumberFormat="1" applyFont="1" applyBorder="1" applyProtection="1">
      <protection locked="0"/>
    </xf>
    <xf numFmtId="7" fontId="4" fillId="0" borderId="29" xfId="0" applyNumberFormat="1" applyFont="1" applyBorder="1" applyProtection="1">
      <protection locked="0"/>
    </xf>
    <xf numFmtId="7" fontId="4" fillId="0" borderId="30" xfId="0" applyNumberFormat="1" applyFont="1" applyBorder="1" applyAlignment="1">
      <alignment vertical="center"/>
    </xf>
    <xf numFmtId="164" fontId="4" fillId="0" borderId="0" xfId="0" applyNumberFormat="1" applyFont="1" applyProtection="1">
      <protection locked="0"/>
    </xf>
    <xf numFmtId="164" fontId="4" fillId="0" borderId="2" xfId="0" applyNumberFormat="1" applyFont="1" applyBorder="1" applyProtection="1">
      <protection locked="0"/>
    </xf>
    <xf numFmtId="164" fontId="4" fillId="0" borderId="3" xfId="0" applyNumberFormat="1" applyFont="1" applyBorder="1" applyProtection="1">
      <protection locked="0"/>
    </xf>
    <xf numFmtId="7" fontId="4" fillId="0" borderId="31" xfId="0" applyNumberFormat="1" applyFont="1" applyBorder="1" applyAlignment="1">
      <alignment vertical="center"/>
    </xf>
    <xf numFmtId="7" fontId="4" fillId="0" borderId="32" xfId="0" applyNumberFormat="1" applyFont="1" applyBorder="1" applyAlignment="1">
      <alignment vertical="center"/>
    </xf>
    <xf numFmtId="164" fontId="4" fillId="0" borderId="29" xfId="0" applyNumberFormat="1" applyFont="1" applyBorder="1" applyProtection="1">
      <protection locked="0"/>
    </xf>
    <xf numFmtId="0" fontId="3" fillId="0" borderId="21" xfId="0" applyFont="1" applyBorder="1" applyAlignment="1">
      <alignment horizontal="center" vertical="center"/>
    </xf>
    <xf numFmtId="0" fontId="3" fillId="0" borderId="4" xfId="0" applyFont="1" applyBorder="1" applyAlignment="1">
      <alignment horizontal="center" vertical="center"/>
    </xf>
    <xf numFmtId="0" fontId="4" fillId="0" borderId="21" xfId="0" applyFont="1" applyBorder="1" applyAlignment="1">
      <alignment horizontal="left" vertical="center"/>
    </xf>
    <xf numFmtId="3" fontId="4" fillId="0" borderId="21" xfId="0" applyNumberFormat="1" applyFont="1" applyBorder="1" applyAlignment="1">
      <alignment horizontal="center" vertical="center"/>
    </xf>
    <xf numFmtId="7" fontId="4" fillId="0" borderId="21" xfId="0" applyNumberFormat="1" applyFont="1" applyBorder="1" applyAlignment="1" applyProtection="1">
      <alignment vertical="center"/>
      <protection locked="0"/>
    </xf>
    <xf numFmtId="7" fontId="4" fillId="0" borderId="21" xfId="0" applyNumberFormat="1" applyFont="1" applyBorder="1" applyAlignment="1">
      <alignment vertical="center"/>
    </xf>
    <xf numFmtId="0" fontId="4" fillId="0" borderId="5" xfId="0" applyFont="1" applyBorder="1"/>
    <xf numFmtId="0" fontId="4" fillId="0" borderId="5" xfId="0" applyFont="1" applyBorder="1" applyAlignment="1">
      <alignment vertical="top" wrapText="1"/>
    </xf>
    <xf numFmtId="7" fontId="4" fillId="0" borderId="5" xfId="0" applyNumberFormat="1" applyFont="1" applyBorder="1" applyAlignment="1">
      <alignment horizontal="center" vertical="center"/>
    </xf>
    <xf numFmtId="7" fontId="3" fillId="2" borderId="4" xfId="0" applyNumberFormat="1" applyFont="1" applyFill="1" applyBorder="1"/>
    <xf numFmtId="0" fontId="4" fillId="0" borderId="6" xfId="0" applyFont="1" applyBorder="1"/>
    <xf numFmtId="0" fontId="4" fillId="0" borderId="6" xfId="0" applyFont="1" applyBorder="1" applyAlignment="1">
      <alignment vertical="center" wrapText="1"/>
    </xf>
    <xf numFmtId="7" fontId="4" fillId="0" borderId="6" xfId="0" applyNumberFormat="1"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7" fontId="3" fillId="0" borderId="8" xfId="0" applyNumberFormat="1" applyFont="1" applyBorder="1" applyAlignment="1">
      <alignment horizontal="center" vertical="center" wrapText="1"/>
    </xf>
    <xf numFmtId="7" fontId="3" fillId="0" borderId="9" xfId="0" applyNumberFormat="1" applyFont="1" applyBorder="1" applyAlignment="1">
      <alignment horizontal="center" vertical="center" wrapText="1"/>
    </xf>
    <xf numFmtId="7" fontId="4" fillId="0" borderId="23" xfId="0" applyNumberFormat="1" applyFont="1" applyBorder="1" applyAlignment="1" applyProtection="1">
      <alignment horizontal="right"/>
      <protection locked="0" hidden="1"/>
    </xf>
    <xf numFmtId="7" fontId="4" fillId="0" borderId="3" xfId="0" applyNumberFormat="1" applyFont="1" applyBorder="1" applyAlignment="1" applyProtection="1">
      <alignment horizontal="right"/>
      <protection locked="0" hidden="1"/>
    </xf>
    <xf numFmtId="7" fontId="4" fillId="0" borderId="24" xfId="0" applyNumberFormat="1" applyFont="1" applyBorder="1" applyAlignment="1" applyProtection="1">
      <alignment horizontal="right"/>
      <protection locked="0" hidden="1"/>
    </xf>
    <xf numFmtId="7" fontId="4" fillId="0" borderId="6" xfId="0" applyNumberFormat="1" applyFont="1" applyBorder="1" applyAlignment="1" applyProtection="1">
      <alignment horizontal="right" vertical="center"/>
      <protection locked="0"/>
    </xf>
    <xf numFmtId="7" fontId="4" fillId="0" borderId="5" xfId="0" applyNumberFormat="1" applyFont="1" applyBorder="1" applyAlignment="1" applyProtection="1">
      <alignment horizontal="right" vertical="center"/>
      <protection locked="0"/>
    </xf>
    <xf numFmtId="0" fontId="8"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0" fontId="7" fillId="0" borderId="0" xfId="0" applyFont="1" applyAlignment="1">
      <alignment vertical="center" wrapText="1"/>
    </xf>
    <xf numFmtId="0" fontId="3" fillId="0" borderId="0" xfId="0" applyFont="1" applyAlignment="1">
      <alignment vertical="top"/>
    </xf>
    <xf numFmtId="0" fontId="0" fillId="0" borderId="0" xfId="0" applyAlignment="1">
      <alignment vertical="top" wrapText="1"/>
    </xf>
    <xf numFmtId="0" fontId="0" fillId="0" borderId="22" xfId="0" applyBorder="1"/>
    <xf numFmtId="10" fontId="2" fillId="0" borderId="32" xfId="0" applyNumberFormat="1" applyFont="1" applyBorder="1" applyAlignment="1">
      <alignment horizontal="center"/>
    </xf>
    <xf numFmtId="10" fontId="0" fillId="0" borderId="17" xfId="0" applyNumberFormat="1" applyBorder="1" applyAlignment="1" applyProtection="1">
      <alignment horizontal="center" vertical="center"/>
      <protection locked="0"/>
    </xf>
    <xf numFmtId="10" fontId="0" fillId="0" borderId="20" xfId="0" applyNumberFormat="1" applyBorder="1" applyAlignment="1" applyProtection="1">
      <alignment horizontal="center" vertical="center"/>
      <protection locked="0"/>
    </xf>
    <xf numFmtId="0" fontId="4" fillId="0" borderId="15" xfId="0" applyFont="1" applyBorder="1" applyAlignment="1" applyProtection="1">
      <alignment vertical="top" wrapText="1"/>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7" fontId="3" fillId="0" borderId="12" xfId="0" applyNumberFormat="1" applyFont="1" applyBorder="1" applyAlignment="1">
      <alignment vertical="center"/>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6" xfId="0" applyFont="1" applyBorder="1" applyAlignment="1">
      <alignment horizontal="center" vertical="top" wrapText="1"/>
    </xf>
    <xf numFmtId="0" fontId="4" fillId="0" borderId="1"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2" fillId="0" borderId="36" xfId="0" applyFont="1" applyBorder="1" applyAlignment="1">
      <alignment horizontal="center"/>
    </xf>
    <xf numFmtId="0" fontId="2" fillId="0" borderId="35" xfId="0" applyFont="1" applyBorder="1" applyAlignment="1">
      <alignment horizontal="center"/>
    </xf>
    <xf numFmtId="0" fontId="9" fillId="0" borderId="0" xfId="0" applyFont="1" applyAlignment="1">
      <alignment horizontal="left" vertical="top" wrapText="1"/>
    </xf>
    <xf numFmtId="0" fontId="3" fillId="0" borderId="3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2" xfId="0" applyFont="1" applyBorder="1" applyAlignment="1">
      <alignment horizontal="left" vertical="top" wrapText="1"/>
    </xf>
    <xf numFmtId="0" fontId="4" fillId="0" borderId="0" xfId="0" applyFont="1" applyAlignment="1">
      <alignment horizontal="left" vertical="top" wrapText="1"/>
    </xf>
    <xf numFmtId="0" fontId="7" fillId="0" borderId="22" xfId="0" applyFont="1" applyBorder="1" applyAlignment="1">
      <alignment horizontal="center" vertical="center" wrapText="1"/>
    </xf>
    <xf numFmtId="0" fontId="7" fillId="0" borderId="0" xfId="0" applyFont="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3" fillId="0" borderId="0" xfId="0" applyFont="1" applyAlignment="1">
      <alignment horizontal="center" vertical="top"/>
    </xf>
    <xf numFmtId="0" fontId="6" fillId="3" borderId="34" xfId="0" applyFont="1" applyFill="1" applyBorder="1" applyAlignment="1" applyProtection="1">
      <alignment horizontal="center" vertical="center"/>
      <protection locked="0"/>
    </xf>
    <xf numFmtId="0" fontId="6" fillId="3" borderId="0" xfId="0" applyFont="1" applyFill="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24"/>
  <sheetViews>
    <sheetView tabSelected="1" view="pageLayout" zoomScaleNormal="100" zoomScaleSheetLayoutView="100" workbookViewId="0">
      <selection sqref="A1:E1"/>
    </sheetView>
  </sheetViews>
  <sheetFormatPr defaultRowHeight="12.75" x14ac:dyDescent="0.2"/>
  <cols>
    <col min="1" max="1" width="9.28515625" style="1" customWidth="1"/>
    <col min="2" max="2" width="32.42578125" style="1" customWidth="1"/>
    <col min="3" max="3" width="16.85546875" style="1" customWidth="1"/>
    <col min="4" max="4" width="20" style="2" customWidth="1"/>
    <col min="5" max="5" width="20.85546875" style="2" customWidth="1"/>
    <col min="6" max="16384" width="9.140625" style="1"/>
  </cols>
  <sheetData>
    <row r="1" spans="1:7" customFormat="1" ht="15.75" x14ac:dyDescent="0.25">
      <c r="A1" s="117" t="s">
        <v>39</v>
      </c>
      <c r="B1" s="118"/>
      <c r="C1" s="118"/>
      <c r="D1" s="118"/>
      <c r="E1" s="118"/>
    </row>
    <row r="2" spans="1:7" customFormat="1" ht="22.15" customHeight="1" x14ac:dyDescent="0.25">
      <c r="A2" s="104" t="s">
        <v>40</v>
      </c>
      <c r="B2" s="105"/>
      <c r="C2" s="105"/>
      <c r="D2" s="105"/>
      <c r="E2" s="105"/>
      <c r="F2" s="79"/>
      <c r="G2" s="75"/>
    </row>
    <row r="3" spans="1:7" customFormat="1" ht="54" customHeight="1" thickBot="1" x14ac:dyDescent="0.3">
      <c r="A3" s="102" t="s">
        <v>50</v>
      </c>
      <c r="B3" s="103"/>
      <c r="C3" s="103"/>
      <c r="D3" s="103"/>
      <c r="E3" s="103"/>
      <c r="F3" s="78"/>
      <c r="G3" s="76"/>
    </row>
    <row r="4" spans="1:7" customFormat="1" ht="21.75" customHeight="1" thickBot="1" x14ac:dyDescent="0.3">
      <c r="A4" s="99" t="s">
        <v>41</v>
      </c>
      <c r="B4" s="100"/>
      <c r="C4" s="100"/>
      <c r="D4" s="100"/>
      <c r="E4" s="101"/>
      <c r="F4" s="77"/>
      <c r="G4" s="76"/>
    </row>
    <row r="5" spans="1:7" ht="32.25" thickBot="1" x14ac:dyDescent="0.25">
      <c r="A5" s="11" t="s">
        <v>0</v>
      </c>
      <c r="B5" s="66" t="s">
        <v>1</v>
      </c>
      <c r="C5" s="67" t="s">
        <v>27</v>
      </c>
      <c r="D5" s="68" t="s">
        <v>29</v>
      </c>
      <c r="E5" s="69" t="s">
        <v>28</v>
      </c>
    </row>
    <row r="6" spans="1:7" ht="16.5" thickBot="1" x14ac:dyDescent="0.25">
      <c r="A6" s="11">
        <v>1</v>
      </c>
      <c r="B6" s="109" t="s">
        <v>25</v>
      </c>
      <c r="C6" s="110"/>
      <c r="D6" s="110"/>
      <c r="E6" s="111"/>
    </row>
    <row r="7" spans="1:7" ht="15.75" x14ac:dyDescent="0.25">
      <c r="A7" s="16"/>
      <c r="B7" s="17" t="s">
        <v>2</v>
      </c>
      <c r="C7" s="18">
        <v>16</v>
      </c>
      <c r="D7" s="70">
        <v>0</v>
      </c>
      <c r="E7" s="24">
        <f>SUM(C7*D7)</f>
        <v>0</v>
      </c>
    </row>
    <row r="8" spans="1:7" ht="15.75" x14ac:dyDescent="0.25">
      <c r="A8" s="19"/>
      <c r="B8" s="6" t="s">
        <v>3</v>
      </c>
      <c r="C8" s="7">
        <v>17</v>
      </c>
      <c r="D8" s="71">
        <v>0</v>
      </c>
      <c r="E8" s="25">
        <f t="shared" ref="E8:E15" si="0">SUM(C8*D8)</f>
        <v>0</v>
      </c>
    </row>
    <row r="9" spans="1:7" ht="15.75" x14ac:dyDescent="0.25">
      <c r="A9" s="19"/>
      <c r="B9" s="6" t="s">
        <v>4</v>
      </c>
      <c r="C9" s="7">
        <v>22</v>
      </c>
      <c r="D9" s="71">
        <v>0</v>
      </c>
      <c r="E9" s="25">
        <f t="shared" si="0"/>
        <v>0</v>
      </c>
    </row>
    <row r="10" spans="1:7" ht="15.75" x14ac:dyDescent="0.25">
      <c r="A10" s="19"/>
      <c r="B10" s="6" t="s">
        <v>5</v>
      </c>
      <c r="C10" s="7">
        <v>28</v>
      </c>
      <c r="D10" s="71">
        <v>0</v>
      </c>
      <c r="E10" s="25">
        <f t="shared" si="0"/>
        <v>0</v>
      </c>
    </row>
    <row r="11" spans="1:7" ht="15.75" x14ac:dyDescent="0.25">
      <c r="A11" s="19"/>
      <c r="B11" s="6" t="s">
        <v>6</v>
      </c>
      <c r="C11" s="7">
        <v>21</v>
      </c>
      <c r="D11" s="71">
        <v>0</v>
      </c>
      <c r="E11" s="25">
        <f t="shared" si="0"/>
        <v>0</v>
      </c>
    </row>
    <row r="12" spans="1:7" ht="15.75" x14ac:dyDescent="0.25">
      <c r="A12" s="19"/>
      <c r="B12" s="6" t="s">
        <v>7</v>
      </c>
      <c r="C12" s="7">
        <v>14</v>
      </c>
      <c r="D12" s="71">
        <v>0</v>
      </c>
      <c r="E12" s="25">
        <f t="shared" si="0"/>
        <v>0</v>
      </c>
    </row>
    <row r="13" spans="1:7" ht="15.75" x14ac:dyDescent="0.25">
      <c r="A13" s="19"/>
      <c r="B13" s="6" t="s">
        <v>8</v>
      </c>
      <c r="C13" s="7">
        <v>9</v>
      </c>
      <c r="D13" s="71">
        <v>0</v>
      </c>
      <c r="E13" s="25">
        <f t="shared" si="0"/>
        <v>0</v>
      </c>
    </row>
    <row r="14" spans="1:7" ht="15.75" x14ac:dyDescent="0.25">
      <c r="A14" s="19"/>
      <c r="B14" s="6" t="s">
        <v>9</v>
      </c>
      <c r="C14" s="7">
        <v>2</v>
      </c>
      <c r="D14" s="71">
        <v>0</v>
      </c>
      <c r="E14" s="25">
        <f t="shared" si="0"/>
        <v>0</v>
      </c>
    </row>
    <row r="15" spans="1:7" ht="16.5" thickBot="1" x14ac:dyDescent="0.3">
      <c r="A15" s="20"/>
      <c r="B15" s="21" t="s">
        <v>10</v>
      </c>
      <c r="C15" s="22">
        <v>2</v>
      </c>
      <c r="D15" s="72">
        <v>0</v>
      </c>
      <c r="E15" s="26">
        <f t="shared" si="0"/>
        <v>0</v>
      </c>
    </row>
    <row r="16" spans="1:7" ht="15" customHeight="1" thickBot="1" x14ac:dyDescent="0.25">
      <c r="A16" s="106" t="s">
        <v>11</v>
      </c>
      <c r="B16" s="107"/>
      <c r="C16" s="107"/>
      <c r="D16" s="108"/>
      <c r="E16" s="39">
        <f>SUM(E7:E15)</f>
        <v>0</v>
      </c>
    </row>
    <row r="17" spans="1:5" ht="12" customHeight="1" thickBot="1" x14ac:dyDescent="0.25">
      <c r="A17" s="11"/>
      <c r="B17" s="87"/>
      <c r="C17" s="88"/>
      <c r="D17" s="88"/>
      <c r="E17" s="89"/>
    </row>
    <row r="18" spans="1:5" ht="16.5" thickBot="1" x14ac:dyDescent="0.25">
      <c r="A18" s="11">
        <v>2</v>
      </c>
      <c r="B18" s="109" t="s">
        <v>33</v>
      </c>
      <c r="C18" s="110"/>
      <c r="D18" s="110"/>
      <c r="E18" s="111"/>
    </row>
    <row r="19" spans="1:5" ht="15.75" x14ac:dyDescent="0.25">
      <c r="A19" s="16"/>
      <c r="B19" s="17" t="s">
        <v>2</v>
      </c>
      <c r="C19" s="18">
        <v>16</v>
      </c>
      <c r="D19" s="27">
        <v>0</v>
      </c>
      <c r="E19" s="24">
        <f t="shared" ref="E19:E27" si="1">SUM(C19*D19)</f>
        <v>0</v>
      </c>
    </row>
    <row r="20" spans="1:5" ht="15.75" x14ac:dyDescent="0.25">
      <c r="A20" s="19"/>
      <c r="B20" s="6" t="s">
        <v>3</v>
      </c>
      <c r="C20" s="7">
        <v>17</v>
      </c>
      <c r="D20" s="28">
        <v>0</v>
      </c>
      <c r="E20" s="25">
        <f t="shared" si="1"/>
        <v>0</v>
      </c>
    </row>
    <row r="21" spans="1:5" ht="15.75" x14ac:dyDescent="0.25">
      <c r="A21" s="19"/>
      <c r="B21" s="6" t="s">
        <v>4</v>
      </c>
      <c r="C21" s="7">
        <v>22</v>
      </c>
      <c r="D21" s="28">
        <v>0</v>
      </c>
      <c r="E21" s="25">
        <f t="shared" si="1"/>
        <v>0</v>
      </c>
    </row>
    <row r="22" spans="1:5" ht="15.75" x14ac:dyDescent="0.25">
      <c r="A22" s="19"/>
      <c r="B22" s="6" t="s">
        <v>5</v>
      </c>
      <c r="C22" s="7">
        <v>28</v>
      </c>
      <c r="D22" s="28">
        <v>0</v>
      </c>
      <c r="E22" s="25">
        <f t="shared" si="1"/>
        <v>0</v>
      </c>
    </row>
    <row r="23" spans="1:5" ht="15.75" x14ac:dyDescent="0.25">
      <c r="A23" s="19"/>
      <c r="B23" s="6" t="s">
        <v>6</v>
      </c>
      <c r="C23" s="7">
        <v>21</v>
      </c>
      <c r="D23" s="28">
        <v>0</v>
      </c>
      <c r="E23" s="25">
        <f t="shared" si="1"/>
        <v>0</v>
      </c>
    </row>
    <row r="24" spans="1:5" ht="15.75" x14ac:dyDescent="0.25">
      <c r="A24" s="19"/>
      <c r="B24" s="6" t="s">
        <v>7</v>
      </c>
      <c r="C24" s="7">
        <v>14</v>
      </c>
      <c r="D24" s="28">
        <v>0</v>
      </c>
      <c r="E24" s="25">
        <f t="shared" si="1"/>
        <v>0</v>
      </c>
    </row>
    <row r="25" spans="1:5" ht="15.75" x14ac:dyDescent="0.25">
      <c r="A25" s="19"/>
      <c r="B25" s="6" t="s">
        <v>8</v>
      </c>
      <c r="C25" s="7">
        <v>9</v>
      </c>
      <c r="D25" s="28">
        <v>0</v>
      </c>
      <c r="E25" s="25">
        <f t="shared" si="1"/>
        <v>0</v>
      </c>
    </row>
    <row r="26" spans="1:5" ht="15.75" x14ac:dyDescent="0.25">
      <c r="A26" s="19"/>
      <c r="B26" s="6" t="s">
        <v>9</v>
      </c>
      <c r="C26" s="7">
        <v>2</v>
      </c>
      <c r="D26" s="28">
        <v>0</v>
      </c>
      <c r="E26" s="25">
        <f t="shared" si="1"/>
        <v>0</v>
      </c>
    </row>
    <row r="27" spans="1:5" ht="16.5" thickBot="1" x14ac:dyDescent="0.3">
      <c r="A27" s="20"/>
      <c r="B27" s="21" t="s">
        <v>10</v>
      </c>
      <c r="C27" s="22">
        <v>2</v>
      </c>
      <c r="D27" s="29">
        <v>0</v>
      </c>
      <c r="E27" s="26">
        <f t="shared" si="1"/>
        <v>0</v>
      </c>
    </row>
    <row r="28" spans="1:5" ht="15" customHeight="1" thickBot="1" x14ac:dyDescent="0.25">
      <c r="A28" s="106" t="s">
        <v>12</v>
      </c>
      <c r="B28" s="107"/>
      <c r="C28" s="107"/>
      <c r="D28" s="108"/>
      <c r="E28" s="39">
        <f>SUM(E19:E27)</f>
        <v>0</v>
      </c>
    </row>
    <row r="29" spans="1:5" ht="12" customHeight="1" thickBot="1" x14ac:dyDescent="0.25">
      <c r="A29" s="32"/>
      <c r="B29" s="30"/>
      <c r="C29" s="31"/>
      <c r="D29" s="31"/>
      <c r="E29" s="9"/>
    </row>
    <row r="30" spans="1:5" ht="16.5" thickBot="1" x14ac:dyDescent="0.25">
      <c r="A30" s="11">
        <v>3</v>
      </c>
      <c r="B30" s="109" t="s">
        <v>34</v>
      </c>
      <c r="C30" s="110"/>
      <c r="D30" s="110"/>
      <c r="E30" s="111"/>
    </row>
    <row r="31" spans="1:5" ht="15.75" x14ac:dyDescent="0.25">
      <c r="A31" s="12"/>
      <c r="B31" s="13" t="s">
        <v>2</v>
      </c>
      <c r="C31" s="14">
        <v>16</v>
      </c>
      <c r="D31" s="44">
        <v>0</v>
      </c>
      <c r="E31" s="24">
        <f t="shared" ref="E31:E39" si="2">SUM(C31*D31)</f>
        <v>0</v>
      </c>
    </row>
    <row r="32" spans="1:5" ht="15.75" x14ac:dyDescent="0.25">
      <c r="A32" s="5"/>
      <c r="B32" s="6" t="s">
        <v>3</v>
      </c>
      <c r="C32" s="7">
        <v>17</v>
      </c>
      <c r="D32" s="28">
        <v>0</v>
      </c>
      <c r="E32" s="25">
        <f t="shared" si="2"/>
        <v>0</v>
      </c>
    </row>
    <row r="33" spans="1:5" ht="15.75" x14ac:dyDescent="0.25">
      <c r="A33" s="5"/>
      <c r="B33" s="6" t="s">
        <v>4</v>
      </c>
      <c r="C33" s="7">
        <v>22</v>
      </c>
      <c r="D33" s="28">
        <v>0</v>
      </c>
      <c r="E33" s="25">
        <f t="shared" si="2"/>
        <v>0</v>
      </c>
    </row>
    <row r="34" spans="1:5" ht="15.75" x14ac:dyDescent="0.25">
      <c r="A34" s="5"/>
      <c r="B34" s="6" t="s">
        <v>5</v>
      </c>
      <c r="C34" s="7">
        <v>28</v>
      </c>
      <c r="D34" s="28">
        <v>0</v>
      </c>
      <c r="E34" s="25">
        <f t="shared" si="2"/>
        <v>0</v>
      </c>
    </row>
    <row r="35" spans="1:5" ht="15.75" x14ac:dyDescent="0.25">
      <c r="A35" s="5"/>
      <c r="B35" s="6" t="s">
        <v>6</v>
      </c>
      <c r="C35" s="7">
        <v>21</v>
      </c>
      <c r="D35" s="28">
        <v>0</v>
      </c>
      <c r="E35" s="25">
        <f t="shared" si="2"/>
        <v>0</v>
      </c>
    </row>
    <row r="36" spans="1:5" ht="15.75" x14ac:dyDescent="0.25">
      <c r="A36" s="5"/>
      <c r="B36" s="6" t="s">
        <v>7</v>
      </c>
      <c r="C36" s="7">
        <v>14</v>
      </c>
      <c r="D36" s="28">
        <v>0</v>
      </c>
      <c r="E36" s="25">
        <f t="shared" si="2"/>
        <v>0</v>
      </c>
    </row>
    <row r="37" spans="1:5" ht="15.75" x14ac:dyDescent="0.25">
      <c r="A37" s="5"/>
      <c r="B37" s="6" t="s">
        <v>8</v>
      </c>
      <c r="C37" s="7">
        <v>9</v>
      </c>
      <c r="D37" s="28">
        <v>0</v>
      </c>
      <c r="E37" s="25">
        <f t="shared" si="2"/>
        <v>0</v>
      </c>
    </row>
    <row r="38" spans="1:5" ht="15.75" x14ac:dyDescent="0.25">
      <c r="A38" s="5"/>
      <c r="B38" s="6" t="s">
        <v>9</v>
      </c>
      <c r="C38" s="7">
        <v>2</v>
      </c>
      <c r="D38" s="28">
        <v>0</v>
      </c>
      <c r="E38" s="25">
        <f t="shared" si="2"/>
        <v>0</v>
      </c>
    </row>
    <row r="39" spans="1:5" ht="16.5" thickBot="1" x14ac:dyDescent="0.3">
      <c r="A39" s="34"/>
      <c r="B39" s="35" t="s">
        <v>10</v>
      </c>
      <c r="C39" s="36">
        <v>2</v>
      </c>
      <c r="D39" s="45">
        <v>0</v>
      </c>
      <c r="E39" s="46">
        <f t="shared" si="2"/>
        <v>0</v>
      </c>
    </row>
    <row r="40" spans="1:5" ht="15" customHeight="1" thickBot="1" x14ac:dyDescent="0.25">
      <c r="A40" s="106" t="s">
        <v>13</v>
      </c>
      <c r="B40" s="107"/>
      <c r="C40" s="107"/>
      <c r="D40" s="109"/>
      <c r="E40" s="39">
        <f>SUM(E31:E39)</f>
        <v>0</v>
      </c>
    </row>
    <row r="41" spans="1:5" ht="12" customHeight="1" thickBot="1" x14ac:dyDescent="0.25">
      <c r="A41" s="40"/>
      <c r="B41" s="41"/>
      <c r="C41" s="42"/>
      <c r="D41" s="42"/>
      <c r="E41" s="43"/>
    </row>
    <row r="42" spans="1:5" ht="16.5" thickBot="1" x14ac:dyDescent="0.25">
      <c r="A42" s="11">
        <v>4</v>
      </c>
      <c r="B42" s="109" t="s">
        <v>35</v>
      </c>
      <c r="C42" s="110"/>
      <c r="D42" s="110"/>
      <c r="E42" s="111"/>
    </row>
    <row r="43" spans="1:5" ht="15.75" x14ac:dyDescent="0.25">
      <c r="A43" s="12"/>
      <c r="B43" s="13" t="s">
        <v>2</v>
      </c>
      <c r="C43" s="14">
        <v>1</v>
      </c>
      <c r="D43" s="44">
        <v>0</v>
      </c>
      <c r="E43" s="24">
        <f>SUM(C43*D43)</f>
        <v>0</v>
      </c>
    </row>
    <row r="44" spans="1:5" ht="15.75" x14ac:dyDescent="0.25">
      <c r="A44" s="5"/>
      <c r="B44" s="6" t="s">
        <v>3</v>
      </c>
      <c r="C44" s="7">
        <v>1</v>
      </c>
      <c r="D44" s="28">
        <v>0</v>
      </c>
      <c r="E44" s="25">
        <f t="shared" ref="E44:E51" si="3">SUM(C44*D44)</f>
        <v>0</v>
      </c>
    </row>
    <row r="45" spans="1:5" ht="15.75" x14ac:dyDescent="0.25">
      <c r="A45" s="5"/>
      <c r="B45" s="6" t="s">
        <v>4</v>
      </c>
      <c r="C45" s="7">
        <v>1</v>
      </c>
      <c r="D45" s="28">
        <v>0</v>
      </c>
      <c r="E45" s="25">
        <f t="shared" si="3"/>
        <v>0</v>
      </c>
    </row>
    <row r="46" spans="1:5" ht="15.75" x14ac:dyDescent="0.25">
      <c r="A46" s="5"/>
      <c r="B46" s="6" t="s">
        <v>5</v>
      </c>
      <c r="C46" s="7">
        <v>1</v>
      </c>
      <c r="D46" s="28">
        <v>0</v>
      </c>
      <c r="E46" s="25">
        <f t="shared" si="3"/>
        <v>0</v>
      </c>
    </row>
    <row r="47" spans="1:5" ht="15.75" x14ac:dyDescent="0.25">
      <c r="A47" s="5"/>
      <c r="B47" s="6" t="s">
        <v>6</v>
      </c>
      <c r="C47" s="7">
        <v>1</v>
      </c>
      <c r="D47" s="28">
        <v>0</v>
      </c>
      <c r="E47" s="25">
        <f t="shared" si="3"/>
        <v>0</v>
      </c>
    </row>
    <row r="48" spans="1:5" ht="15.75" x14ac:dyDescent="0.25">
      <c r="A48" s="5"/>
      <c r="B48" s="6" t="s">
        <v>7</v>
      </c>
      <c r="C48" s="7">
        <v>1</v>
      </c>
      <c r="D48" s="28">
        <v>0</v>
      </c>
      <c r="E48" s="25">
        <f t="shared" si="3"/>
        <v>0</v>
      </c>
    </row>
    <row r="49" spans="1:5" ht="15.75" x14ac:dyDescent="0.25">
      <c r="A49" s="5"/>
      <c r="B49" s="6" t="s">
        <v>8</v>
      </c>
      <c r="C49" s="7">
        <v>1</v>
      </c>
      <c r="D49" s="28">
        <v>0</v>
      </c>
      <c r="E49" s="25">
        <f t="shared" si="3"/>
        <v>0</v>
      </c>
    </row>
    <row r="50" spans="1:5" ht="15.75" x14ac:dyDescent="0.25">
      <c r="A50" s="5"/>
      <c r="B50" s="6" t="s">
        <v>9</v>
      </c>
      <c r="C50" s="7">
        <v>1</v>
      </c>
      <c r="D50" s="28">
        <v>0</v>
      </c>
      <c r="E50" s="25">
        <f t="shared" si="3"/>
        <v>0</v>
      </c>
    </row>
    <row r="51" spans="1:5" ht="16.5" thickBot="1" x14ac:dyDescent="0.3">
      <c r="A51" s="34"/>
      <c r="B51" s="35" t="s">
        <v>10</v>
      </c>
      <c r="C51" s="36">
        <v>1</v>
      </c>
      <c r="D51" s="45">
        <v>0</v>
      </c>
      <c r="E51" s="46">
        <f t="shared" si="3"/>
        <v>0</v>
      </c>
    </row>
    <row r="52" spans="1:5" ht="15" customHeight="1" thickBot="1" x14ac:dyDescent="0.25">
      <c r="A52" s="106" t="s">
        <v>14</v>
      </c>
      <c r="B52" s="107"/>
      <c r="C52" s="107"/>
      <c r="D52" s="109"/>
      <c r="E52" s="39">
        <f>SUM(E43:E51)</f>
        <v>0</v>
      </c>
    </row>
    <row r="53" spans="1:5" ht="12" customHeight="1" thickBot="1" x14ac:dyDescent="0.25">
      <c r="A53" s="32"/>
      <c r="B53" s="30"/>
      <c r="C53" s="31"/>
      <c r="D53" s="31"/>
      <c r="E53" s="9"/>
    </row>
    <row r="54" spans="1:5" ht="16.5" thickBot="1" x14ac:dyDescent="0.25">
      <c r="A54" s="11">
        <v>5</v>
      </c>
      <c r="B54" s="109" t="s">
        <v>36</v>
      </c>
      <c r="C54" s="110"/>
      <c r="D54" s="110"/>
      <c r="E54" s="111"/>
    </row>
    <row r="55" spans="1:5" ht="15.75" x14ac:dyDescent="0.25">
      <c r="A55" s="12"/>
      <c r="B55" s="13" t="s">
        <v>2</v>
      </c>
      <c r="C55" s="14">
        <v>1</v>
      </c>
      <c r="D55" s="44">
        <v>0</v>
      </c>
      <c r="E55" s="24">
        <f t="shared" ref="E55:E63" si="4">SUM(C55*D55)</f>
        <v>0</v>
      </c>
    </row>
    <row r="56" spans="1:5" ht="15.75" x14ac:dyDescent="0.25">
      <c r="A56" s="5"/>
      <c r="B56" s="6" t="s">
        <v>3</v>
      </c>
      <c r="C56" s="7">
        <v>1</v>
      </c>
      <c r="D56" s="28">
        <v>0</v>
      </c>
      <c r="E56" s="25">
        <f t="shared" si="4"/>
        <v>0</v>
      </c>
    </row>
    <row r="57" spans="1:5" ht="15.75" x14ac:dyDescent="0.25">
      <c r="A57" s="5"/>
      <c r="B57" s="6" t="s">
        <v>4</v>
      </c>
      <c r="C57" s="7">
        <v>1</v>
      </c>
      <c r="D57" s="28">
        <v>0</v>
      </c>
      <c r="E57" s="25">
        <f t="shared" si="4"/>
        <v>0</v>
      </c>
    </row>
    <row r="58" spans="1:5" ht="15.75" x14ac:dyDescent="0.25">
      <c r="A58" s="5"/>
      <c r="B58" s="6" t="s">
        <v>5</v>
      </c>
      <c r="C58" s="7">
        <v>1</v>
      </c>
      <c r="D58" s="28">
        <v>0</v>
      </c>
      <c r="E58" s="25">
        <f t="shared" si="4"/>
        <v>0</v>
      </c>
    </row>
    <row r="59" spans="1:5" ht="15.75" x14ac:dyDescent="0.25">
      <c r="A59" s="5"/>
      <c r="B59" s="6" t="s">
        <v>6</v>
      </c>
      <c r="C59" s="7">
        <v>1</v>
      </c>
      <c r="D59" s="28">
        <v>0</v>
      </c>
      <c r="E59" s="25">
        <f t="shared" si="4"/>
        <v>0</v>
      </c>
    </row>
    <row r="60" spans="1:5" ht="15.75" x14ac:dyDescent="0.25">
      <c r="A60" s="5"/>
      <c r="B60" s="6" t="s">
        <v>7</v>
      </c>
      <c r="C60" s="7">
        <v>1</v>
      </c>
      <c r="D60" s="28">
        <v>0</v>
      </c>
      <c r="E60" s="25">
        <f t="shared" si="4"/>
        <v>0</v>
      </c>
    </row>
    <row r="61" spans="1:5" ht="15.75" x14ac:dyDescent="0.25">
      <c r="A61" s="5"/>
      <c r="B61" s="6" t="s">
        <v>8</v>
      </c>
      <c r="C61" s="7">
        <v>1</v>
      </c>
      <c r="D61" s="28">
        <v>0</v>
      </c>
      <c r="E61" s="25">
        <f t="shared" si="4"/>
        <v>0</v>
      </c>
    </row>
    <row r="62" spans="1:5" ht="15.75" x14ac:dyDescent="0.25">
      <c r="A62" s="5"/>
      <c r="B62" s="6" t="s">
        <v>9</v>
      </c>
      <c r="C62" s="7">
        <v>1</v>
      </c>
      <c r="D62" s="28">
        <v>0</v>
      </c>
      <c r="E62" s="25">
        <f t="shared" si="4"/>
        <v>0</v>
      </c>
    </row>
    <row r="63" spans="1:5" ht="16.5" thickBot="1" x14ac:dyDescent="0.3">
      <c r="A63" s="34"/>
      <c r="B63" s="35" t="s">
        <v>10</v>
      </c>
      <c r="C63" s="36">
        <v>1</v>
      </c>
      <c r="D63" s="45">
        <v>0</v>
      </c>
      <c r="E63" s="26">
        <f t="shared" si="4"/>
        <v>0</v>
      </c>
    </row>
    <row r="64" spans="1:5" ht="15" customHeight="1" thickBot="1" x14ac:dyDescent="0.25">
      <c r="A64" s="106" t="s">
        <v>15</v>
      </c>
      <c r="B64" s="107"/>
      <c r="C64" s="107"/>
      <c r="D64" s="108"/>
      <c r="E64" s="39">
        <f>SUM(E55:E63)</f>
        <v>0</v>
      </c>
    </row>
    <row r="65" spans="1:5" ht="12" customHeight="1" thickBot="1" x14ac:dyDescent="0.25">
      <c r="A65" s="32"/>
      <c r="B65" s="30"/>
      <c r="C65" s="31"/>
      <c r="D65" s="31"/>
      <c r="E65" s="9"/>
    </row>
    <row r="66" spans="1:5" ht="16.5" thickBot="1" x14ac:dyDescent="0.25">
      <c r="A66" s="11">
        <v>6</v>
      </c>
      <c r="B66" s="109" t="s">
        <v>26</v>
      </c>
      <c r="C66" s="110"/>
      <c r="D66" s="110"/>
      <c r="E66" s="111"/>
    </row>
    <row r="67" spans="1:5" ht="15.75" x14ac:dyDescent="0.25">
      <c r="A67" s="12"/>
      <c r="B67" s="13" t="s">
        <v>2</v>
      </c>
      <c r="C67" s="14">
        <v>1</v>
      </c>
      <c r="D67" s="44">
        <v>0</v>
      </c>
      <c r="E67" s="24">
        <f t="shared" ref="E67:E75" si="5">SUM(C67*D67)</f>
        <v>0</v>
      </c>
    </row>
    <row r="68" spans="1:5" ht="15.75" x14ac:dyDescent="0.25">
      <c r="A68" s="5"/>
      <c r="B68" s="6" t="s">
        <v>17</v>
      </c>
      <c r="C68" s="7">
        <v>1</v>
      </c>
      <c r="D68" s="28">
        <v>0</v>
      </c>
      <c r="E68" s="25">
        <f t="shared" si="5"/>
        <v>0</v>
      </c>
    </row>
    <row r="69" spans="1:5" ht="15.75" x14ac:dyDescent="0.25">
      <c r="A69" s="5"/>
      <c r="B69" s="6" t="s">
        <v>4</v>
      </c>
      <c r="C69" s="7">
        <v>1</v>
      </c>
      <c r="D69" s="28">
        <v>0</v>
      </c>
      <c r="E69" s="25">
        <f t="shared" si="5"/>
        <v>0</v>
      </c>
    </row>
    <row r="70" spans="1:5" ht="15.75" x14ac:dyDescent="0.25">
      <c r="A70" s="5"/>
      <c r="B70" s="6" t="s">
        <v>5</v>
      </c>
      <c r="C70" s="7">
        <v>1</v>
      </c>
      <c r="D70" s="28">
        <v>0</v>
      </c>
      <c r="E70" s="25">
        <f t="shared" si="5"/>
        <v>0</v>
      </c>
    </row>
    <row r="71" spans="1:5" ht="15.75" x14ac:dyDescent="0.25">
      <c r="A71" s="5"/>
      <c r="B71" s="6" t="s">
        <v>6</v>
      </c>
      <c r="C71" s="7">
        <v>1</v>
      </c>
      <c r="D71" s="28">
        <v>0</v>
      </c>
      <c r="E71" s="25">
        <f t="shared" si="5"/>
        <v>0</v>
      </c>
    </row>
    <row r="72" spans="1:5" ht="15.75" x14ac:dyDescent="0.25">
      <c r="A72" s="5"/>
      <c r="B72" s="6" t="s">
        <v>7</v>
      </c>
      <c r="C72" s="7">
        <v>1</v>
      </c>
      <c r="D72" s="28">
        <v>0</v>
      </c>
      <c r="E72" s="25">
        <f t="shared" si="5"/>
        <v>0</v>
      </c>
    </row>
    <row r="73" spans="1:5" ht="15.75" x14ac:dyDescent="0.25">
      <c r="A73" s="5"/>
      <c r="B73" s="6" t="s">
        <v>8</v>
      </c>
      <c r="C73" s="7">
        <v>1</v>
      </c>
      <c r="D73" s="28">
        <v>0</v>
      </c>
      <c r="E73" s="25">
        <f t="shared" si="5"/>
        <v>0</v>
      </c>
    </row>
    <row r="74" spans="1:5" ht="15.75" x14ac:dyDescent="0.25">
      <c r="A74" s="5"/>
      <c r="B74" s="6" t="s">
        <v>9</v>
      </c>
      <c r="C74" s="7">
        <v>1</v>
      </c>
      <c r="D74" s="28">
        <v>0</v>
      </c>
      <c r="E74" s="25">
        <f t="shared" si="5"/>
        <v>0</v>
      </c>
    </row>
    <row r="75" spans="1:5" ht="16.5" thickBot="1" x14ac:dyDescent="0.3">
      <c r="A75" s="34"/>
      <c r="B75" s="35" t="s">
        <v>10</v>
      </c>
      <c r="C75" s="36">
        <v>1</v>
      </c>
      <c r="D75" s="45">
        <v>0</v>
      </c>
      <c r="E75" s="46">
        <f t="shared" si="5"/>
        <v>0</v>
      </c>
    </row>
    <row r="76" spans="1:5" ht="15" customHeight="1" thickBot="1" x14ac:dyDescent="0.25">
      <c r="A76" s="106" t="s">
        <v>16</v>
      </c>
      <c r="B76" s="107"/>
      <c r="C76" s="107"/>
      <c r="D76" s="108"/>
      <c r="E76" s="39">
        <f>SUM(E67:E75)</f>
        <v>0</v>
      </c>
    </row>
    <row r="77" spans="1:5" ht="12" customHeight="1" thickBot="1" x14ac:dyDescent="0.25">
      <c r="A77" s="40"/>
      <c r="B77" s="41"/>
      <c r="C77" s="42"/>
      <c r="D77" s="42"/>
      <c r="E77" s="43"/>
    </row>
    <row r="78" spans="1:5" ht="16.5" thickBot="1" x14ac:dyDescent="0.25">
      <c r="A78" s="11">
        <v>7</v>
      </c>
      <c r="B78" s="113" t="s">
        <v>37</v>
      </c>
      <c r="C78" s="114"/>
      <c r="D78" s="114"/>
      <c r="E78" s="115"/>
    </row>
    <row r="79" spans="1:5" ht="15.75" x14ac:dyDescent="0.25">
      <c r="A79" s="12"/>
      <c r="B79" s="13" t="s">
        <v>2</v>
      </c>
      <c r="C79" s="14">
        <v>1</v>
      </c>
      <c r="D79" s="48">
        <v>0</v>
      </c>
      <c r="E79" s="24">
        <f>SUM(C79*D79)</f>
        <v>0</v>
      </c>
    </row>
    <row r="80" spans="1:5" ht="15.75" x14ac:dyDescent="0.25">
      <c r="A80" s="5"/>
      <c r="B80" s="6" t="s">
        <v>17</v>
      </c>
      <c r="C80" s="7">
        <v>1</v>
      </c>
      <c r="D80" s="49">
        <v>0</v>
      </c>
      <c r="E80" s="50">
        <f t="shared" ref="E80:E87" si="6">SUM(C80*D80)</f>
        <v>0</v>
      </c>
    </row>
    <row r="81" spans="1:5" ht="15.75" x14ac:dyDescent="0.25">
      <c r="A81" s="5"/>
      <c r="B81" s="6" t="s">
        <v>4</v>
      </c>
      <c r="C81" s="7">
        <v>1</v>
      </c>
      <c r="D81" s="47">
        <v>0</v>
      </c>
      <c r="E81" s="50">
        <f t="shared" si="6"/>
        <v>0</v>
      </c>
    </row>
    <row r="82" spans="1:5" ht="15.75" x14ac:dyDescent="0.25">
      <c r="A82" s="5"/>
      <c r="B82" s="6" t="s">
        <v>5</v>
      </c>
      <c r="C82" s="7">
        <v>1</v>
      </c>
      <c r="D82" s="49">
        <v>0</v>
      </c>
      <c r="E82" s="50">
        <f t="shared" si="6"/>
        <v>0</v>
      </c>
    </row>
    <row r="83" spans="1:5" ht="15.75" x14ac:dyDescent="0.25">
      <c r="A83" s="5"/>
      <c r="B83" s="6" t="s">
        <v>6</v>
      </c>
      <c r="C83" s="7">
        <v>1</v>
      </c>
      <c r="D83" s="49">
        <v>0</v>
      </c>
      <c r="E83" s="50">
        <f t="shared" si="6"/>
        <v>0</v>
      </c>
    </row>
    <row r="84" spans="1:5" ht="15.75" x14ac:dyDescent="0.25">
      <c r="A84" s="5"/>
      <c r="B84" s="6" t="s">
        <v>7</v>
      </c>
      <c r="C84" s="7">
        <v>1</v>
      </c>
      <c r="D84" s="49">
        <v>0</v>
      </c>
      <c r="E84" s="50">
        <f t="shared" si="6"/>
        <v>0</v>
      </c>
    </row>
    <row r="85" spans="1:5" ht="15.75" x14ac:dyDescent="0.25">
      <c r="A85" s="5"/>
      <c r="B85" s="6" t="s">
        <v>8</v>
      </c>
      <c r="C85" s="7">
        <v>1</v>
      </c>
      <c r="D85" s="49">
        <v>0</v>
      </c>
      <c r="E85" s="50">
        <f t="shared" si="6"/>
        <v>0</v>
      </c>
    </row>
    <row r="86" spans="1:5" ht="15.75" x14ac:dyDescent="0.25">
      <c r="A86" s="5"/>
      <c r="B86" s="6" t="s">
        <v>9</v>
      </c>
      <c r="C86" s="7">
        <v>1</v>
      </c>
      <c r="D86" s="49">
        <v>0</v>
      </c>
      <c r="E86" s="50">
        <f t="shared" si="6"/>
        <v>0</v>
      </c>
    </row>
    <row r="87" spans="1:5" ht="16.5" thickBot="1" x14ac:dyDescent="0.3">
      <c r="A87" s="34"/>
      <c r="B87" s="35" t="s">
        <v>10</v>
      </c>
      <c r="C87" s="36">
        <v>1</v>
      </c>
      <c r="D87" s="52">
        <v>0</v>
      </c>
      <c r="E87" s="51">
        <f t="shared" si="6"/>
        <v>0</v>
      </c>
    </row>
    <row r="88" spans="1:5" ht="15" customHeight="1" thickBot="1" x14ac:dyDescent="0.25">
      <c r="A88" s="106" t="s">
        <v>18</v>
      </c>
      <c r="B88" s="107"/>
      <c r="C88" s="107"/>
      <c r="D88" s="108"/>
      <c r="E88" s="39">
        <f>SUM(E79:E87)</f>
        <v>0</v>
      </c>
    </row>
    <row r="89" spans="1:5" ht="12" customHeight="1" thickBot="1" x14ac:dyDescent="0.25">
      <c r="A89" s="53"/>
      <c r="B89" s="41"/>
      <c r="C89" s="42"/>
      <c r="D89" s="42"/>
      <c r="E89" s="43"/>
    </row>
    <row r="90" spans="1:5" ht="16.5" thickBot="1" x14ac:dyDescent="0.25">
      <c r="A90" s="11">
        <v>8</v>
      </c>
      <c r="B90" s="109" t="s">
        <v>38</v>
      </c>
      <c r="C90" s="110"/>
      <c r="D90" s="110"/>
      <c r="E90" s="111"/>
    </row>
    <row r="91" spans="1:5" ht="15.75" x14ac:dyDescent="0.25">
      <c r="A91" s="12"/>
      <c r="B91" s="13" t="s">
        <v>2</v>
      </c>
      <c r="C91" s="14">
        <v>1</v>
      </c>
      <c r="D91" s="33">
        <v>0</v>
      </c>
      <c r="E91" s="15">
        <f t="shared" ref="E91:E99" si="7">SUM(C91*D91)</f>
        <v>0</v>
      </c>
    </row>
    <row r="92" spans="1:5" ht="15.75" x14ac:dyDescent="0.25">
      <c r="A92" s="5"/>
      <c r="B92" s="6" t="s">
        <v>17</v>
      </c>
      <c r="C92" s="7">
        <v>1</v>
      </c>
      <c r="D92" s="23">
        <v>0</v>
      </c>
      <c r="E92" s="8">
        <f t="shared" si="7"/>
        <v>0</v>
      </c>
    </row>
    <row r="93" spans="1:5" ht="15.75" x14ac:dyDescent="0.25">
      <c r="A93" s="5"/>
      <c r="B93" s="6" t="s">
        <v>4</v>
      </c>
      <c r="C93" s="7">
        <v>1</v>
      </c>
      <c r="D93" s="23">
        <v>0</v>
      </c>
      <c r="E93" s="8">
        <f t="shared" si="7"/>
        <v>0</v>
      </c>
    </row>
    <row r="94" spans="1:5" ht="15.75" x14ac:dyDescent="0.25">
      <c r="A94" s="5"/>
      <c r="B94" s="6" t="s">
        <v>5</v>
      </c>
      <c r="C94" s="7">
        <v>1</v>
      </c>
      <c r="D94" s="23">
        <v>0</v>
      </c>
      <c r="E94" s="8">
        <f t="shared" si="7"/>
        <v>0</v>
      </c>
    </row>
    <row r="95" spans="1:5" ht="15.75" x14ac:dyDescent="0.25">
      <c r="A95" s="5"/>
      <c r="B95" s="6" t="s">
        <v>6</v>
      </c>
      <c r="C95" s="7">
        <v>1</v>
      </c>
      <c r="D95" s="23">
        <v>0</v>
      </c>
      <c r="E95" s="8">
        <f t="shared" si="7"/>
        <v>0</v>
      </c>
    </row>
    <row r="96" spans="1:5" ht="15.75" x14ac:dyDescent="0.25">
      <c r="A96" s="5"/>
      <c r="B96" s="6" t="s">
        <v>7</v>
      </c>
      <c r="C96" s="7">
        <v>1</v>
      </c>
      <c r="D96" s="23">
        <v>0</v>
      </c>
      <c r="E96" s="8">
        <f t="shared" si="7"/>
        <v>0</v>
      </c>
    </row>
    <row r="97" spans="1:5" ht="15.75" x14ac:dyDescent="0.25">
      <c r="A97" s="5"/>
      <c r="B97" s="6" t="s">
        <v>8</v>
      </c>
      <c r="C97" s="7">
        <v>1</v>
      </c>
      <c r="D97" s="23">
        <v>0</v>
      </c>
      <c r="E97" s="8">
        <f t="shared" si="7"/>
        <v>0</v>
      </c>
    </row>
    <row r="98" spans="1:5" ht="15.75" x14ac:dyDescent="0.25">
      <c r="A98" s="5"/>
      <c r="B98" s="6" t="s">
        <v>9</v>
      </c>
      <c r="C98" s="7">
        <v>1</v>
      </c>
      <c r="D98" s="23">
        <v>0</v>
      </c>
      <c r="E98" s="8">
        <f t="shared" si="7"/>
        <v>0</v>
      </c>
    </row>
    <row r="99" spans="1:5" ht="16.5" thickBot="1" x14ac:dyDescent="0.3">
      <c r="A99" s="34"/>
      <c r="B99" s="35" t="s">
        <v>10</v>
      </c>
      <c r="C99" s="36">
        <v>1</v>
      </c>
      <c r="D99" s="37">
        <v>0</v>
      </c>
      <c r="E99" s="38">
        <f t="shared" si="7"/>
        <v>0</v>
      </c>
    </row>
    <row r="100" spans="1:5" ht="15" customHeight="1" thickBot="1" x14ac:dyDescent="0.25">
      <c r="A100" s="106" t="s">
        <v>19</v>
      </c>
      <c r="B100" s="107"/>
      <c r="C100" s="107"/>
      <c r="D100" s="108"/>
      <c r="E100" s="39">
        <f>SUM(E91:E99)</f>
        <v>0</v>
      </c>
    </row>
    <row r="101" spans="1:5" ht="12" customHeight="1" thickBot="1" x14ac:dyDescent="0.25">
      <c r="A101" s="40"/>
      <c r="B101" s="41"/>
      <c r="C101" s="42"/>
      <c r="D101" s="42"/>
      <c r="E101" s="43"/>
    </row>
    <row r="102" spans="1:5" ht="16.5" thickBot="1" x14ac:dyDescent="0.25">
      <c r="A102" s="54">
        <v>9</v>
      </c>
      <c r="B102" s="112" t="s">
        <v>31</v>
      </c>
      <c r="C102" s="110"/>
      <c r="D102" s="110"/>
      <c r="E102" s="111"/>
    </row>
    <row r="103" spans="1:5" ht="16.5" thickBot="1" x14ac:dyDescent="0.25">
      <c r="A103" s="53"/>
      <c r="B103" s="55" t="s">
        <v>32</v>
      </c>
      <c r="C103" s="56">
        <v>1000</v>
      </c>
      <c r="D103" s="57">
        <v>0</v>
      </c>
      <c r="E103" s="58">
        <f>SUM(C103*D103)</f>
        <v>0</v>
      </c>
    </row>
    <row r="104" spans="1:5" ht="16.5" thickBot="1" x14ac:dyDescent="0.25">
      <c r="A104" s="106" t="s">
        <v>20</v>
      </c>
      <c r="B104" s="107"/>
      <c r="C104" s="107"/>
      <c r="D104" s="108"/>
      <c r="E104" s="39">
        <f>SUM(E103)</f>
        <v>0</v>
      </c>
    </row>
    <row r="105" spans="1:5" ht="12" customHeight="1" thickBot="1" x14ac:dyDescent="0.25">
      <c r="A105" s="32"/>
      <c r="B105" s="30"/>
      <c r="C105" s="31"/>
      <c r="D105" s="31"/>
      <c r="E105" s="9"/>
    </row>
    <row r="106" spans="1:5" ht="16.5" thickBot="1" x14ac:dyDescent="0.25">
      <c r="A106" s="11">
        <v>10</v>
      </c>
      <c r="B106" s="109" t="s">
        <v>21</v>
      </c>
      <c r="C106" s="110"/>
      <c r="D106" s="110"/>
      <c r="E106" s="111"/>
    </row>
    <row r="107" spans="1:5" ht="31.5" x14ac:dyDescent="0.25">
      <c r="A107" s="63"/>
      <c r="B107" s="64" t="s">
        <v>22</v>
      </c>
      <c r="C107" s="14">
        <v>10</v>
      </c>
      <c r="D107" s="73">
        <v>0</v>
      </c>
      <c r="E107" s="65">
        <f t="shared" ref="E107:E108" si="8">SUM(C107*D107)</f>
        <v>0</v>
      </c>
    </row>
    <row r="108" spans="1:5" ht="33" customHeight="1" thickBot="1" x14ac:dyDescent="0.3">
      <c r="A108" s="59"/>
      <c r="B108" s="60" t="s">
        <v>30</v>
      </c>
      <c r="C108" s="36">
        <v>1</v>
      </c>
      <c r="D108" s="74">
        <v>0</v>
      </c>
      <c r="E108" s="61">
        <f t="shared" si="8"/>
        <v>0</v>
      </c>
    </row>
    <row r="109" spans="1:5" ht="15" customHeight="1" thickBot="1" x14ac:dyDescent="0.3">
      <c r="A109" s="112" t="s">
        <v>23</v>
      </c>
      <c r="B109" s="110"/>
      <c r="C109" s="110"/>
      <c r="D109" s="111"/>
      <c r="E109" s="62">
        <f>SUM(E107:E108)</f>
        <v>0</v>
      </c>
    </row>
    <row r="110" spans="1:5" ht="12" customHeight="1" thickBot="1" x14ac:dyDescent="0.3">
      <c r="A110" s="3"/>
      <c r="B110" s="3"/>
      <c r="C110" s="3"/>
      <c r="D110" s="4"/>
      <c r="E110" s="4"/>
    </row>
    <row r="111" spans="1:5" ht="15" customHeight="1" thickBot="1" x14ac:dyDescent="0.25">
      <c r="A111" s="112" t="s">
        <v>24</v>
      </c>
      <c r="B111" s="110"/>
      <c r="C111" s="110"/>
      <c r="D111" s="111"/>
      <c r="E111" s="39">
        <f>+E16+E28+E40+E52+E64+E76+E88+E100+E104+E109</f>
        <v>0</v>
      </c>
    </row>
    <row r="112" spans="1:5" ht="15" customHeight="1" x14ac:dyDescent="0.2">
      <c r="A112" s="10"/>
      <c r="B112" s="10"/>
      <c r="C112" s="10"/>
      <c r="D112" s="9"/>
      <c r="E112" s="9"/>
    </row>
    <row r="113" spans="1:7" ht="20.25" customHeight="1" x14ac:dyDescent="0.2">
      <c r="A113" s="10"/>
      <c r="B113" s="10"/>
      <c r="C113" s="10"/>
      <c r="D113" s="9"/>
      <c r="E113" s="9"/>
    </row>
    <row r="114" spans="1:7" customFormat="1" ht="16.5" thickBot="1" x14ac:dyDescent="0.3">
      <c r="A114" s="116" t="s">
        <v>42</v>
      </c>
      <c r="B114" s="116"/>
      <c r="C114" s="116"/>
      <c r="D114" s="116"/>
      <c r="E114" s="116"/>
      <c r="F114" s="80"/>
      <c r="G114" s="80"/>
    </row>
    <row r="115" spans="1:7" customFormat="1" ht="15.75" customHeight="1" x14ac:dyDescent="0.25">
      <c r="A115" s="90" t="s">
        <v>43</v>
      </c>
      <c r="B115" s="91"/>
      <c r="C115" s="91"/>
      <c r="D115" s="91"/>
      <c r="E115" s="86"/>
    </row>
    <row r="116" spans="1:7" customFormat="1" ht="49.5" customHeight="1" x14ac:dyDescent="0.25">
      <c r="A116" s="92" t="s">
        <v>44</v>
      </c>
      <c r="B116" s="93"/>
      <c r="C116" s="93"/>
      <c r="D116" s="93"/>
      <c r="E116" s="84">
        <v>0</v>
      </c>
    </row>
    <row r="117" spans="1:7" customFormat="1" ht="49.5" customHeight="1" x14ac:dyDescent="0.25">
      <c r="A117" s="92" t="s">
        <v>45</v>
      </c>
      <c r="B117" s="93"/>
      <c r="C117" s="93"/>
      <c r="D117" s="93"/>
      <c r="E117" s="84">
        <v>0</v>
      </c>
    </row>
    <row r="118" spans="1:7" customFormat="1" ht="51" customHeight="1" thickBot="1" x14ac:dyDescent="0.3">
      <c r="A118" s="94" t="s">
        <v>46</v>
      </c>
      <c r="B118" s="95"/>
      <c r="C118" s="95"/>
      <c r="D118" s="95"/>
      <c r="E118" s="85">
        <v>0</v>
      </c>
    </row>
    <row r="119" spans="1:7" customFormat="1" ht="15.75" thickBot="1" x14ac:dyDescent="0.3">
      <c r="A119" s="82"/>
      <c r="C119" s="96" t="s">
        <v>47</v>
      </c>
      <c r="D119" s="97"/>
      <c r="E119" s="83">
        <f>(E116+E117+E118)</f>
        <v>0</v>
      </c>
    </row>
    <row r="120" spans="1:7" customFormat="1" ht="45.75" customHeight="1" x14ac:dyDescent="0.25">
      <c r="A120" s="98" t="s">
        <v>48</v>
      </c>
      <c r="B120" s="98"/>
      <c r="C120" s="98"/>
      <c r="D120" s="98"/>
      <c r="E120" s="98"/>
      <c r="F120" s="81"/>
    </row>
    <row r="121" spans="1:7" customFormat="1" ht="49.5" customHeight="1" x14ac:dyDescent="0.25">
      <c r="A121" s="98" t="s">
        <v>49</v>
      </c>
      <c r="B121" s="98"/>
      <c r="C121" s="98"/>
      <c r="D121" s="98"/>
      <c r="E121" s="98"/>
      <c r="F121" s="81"/>
    </row>
    <row r="122" spans="1:7" ht="15.75" x14ac:dyDescent="0.25">
      <c r="A122" s="3"/>
      <c r="B122" s="3"/>
      <c r="C122" s="3"/>
      <c r="D122" s="4"/>
      <c r="E122" s="4"/>
    </row>
    <row r="123" spans="1:7" ht="15.75" x14ac:dyDescent="0.25">
      <c r="A123" s="3"/>
      <c r="B123" s="3"/>
      <c r="C123" s="3"/>
      <c r="D123" s="4"/>
      <c r="E123" s="4"/>
    </row>
    <row r="124" spans="1:7" ht="15.75" x14ac:dyDescent="0.25">
      <c r="A124" s="3"/>
      <c r="B124" s="3"/>
      <c r="C124" s="3"/>
      <c r="D124" s="4"/>
      <c r="E124" s="4"/>
    </row>
  </sheetData>
  <sheetProtection algorithmName="SHA-512" hashValue="EkY4KoRwB2FYszEzwUGkJJELcfNexVIXiVwY6hNDpea/b37s3ylXMPNoxe9k5xT1n/6FKqhpHxXRks7pu/XA0w==" saltValue="ZSnfbuV34WbMVaGmQfZXag==" spinCount="100000" sheet="1" objects="1" scenarios="1"/>
  <mergeCells count="33">
    <mergeCell ref="B6:E6"/>
    <mergeCell ref="B18:E18"/>
    <mergeCell ref="A100:D100"/>
    <mergeCell ref="A111:D111"/>
    <mergeCell ref="A114:E114"/>
    <mergeCell ref="A104:D104"/>
    <mergeCell ref="A109:D109"/>
    <mergeCell ref="A40:D40"/>
    <mergeCell ref="A52:D52"/>
    <mergeCell ref="A64:D64"/>
    <mergeCell ref="A76:D76"/>
    <mergeCell ref="A88:D88"/>
    <mergeCell ref="A120:E120"/>
    <mergeCell ref="A121:E121"/>
    <mergeCell ref="A1:E1"/>
    <mergeCell ref="A4:E4"/>
    <mergeCell ref="A3:E3"/>
    <mergeCell ref="A2:E2"/>
    <mergeCell ref="A16:D16"/>
    <mergeCell ref="A28:D28"/>
    <mergeCell ref="B106:E106"/>
    <mergeCell ref="B102:E102"/>
    <mergeCell ref="B90:E90"/>
    <mergeCell ref="B78:E78"/>
    <mergeCell ref="B66:E66"/>
    <mergeCell ref="B54:E54"/>
    <mergeCell ref="B42:E42"/>
    <mergeCell ref="B30:E30"/>
    <mergeCell ref="A115:D115"/>
    <mergeCell ref="A116:D116"/>
    <mergeCell ref="A117:D117"/>
    <mergeCell ref="A118:D118"/>
    <mergeCell ref="C119:D119"/>
  </mergeCells>
  <pageMargins left="0.25" right="0.25" top="0.75" bottom="0.75" header="0.3" footer="0.3"/>
  <pageSetup fitToHeight="0" orientation="portrait" r:id="rId1"/>
  <headerFooter>
    <oddHeader>&amp;L&amp;"-,Bold"ATTACHMENT 2 - PRICING SHEET&amp;C&amp;"-,Bold"23-707&amp;R&amp;"-,Bold"TREE TRIMMING, REMOVAL, AND RELATED SERVICES</oddHeader>
  </headerFooter>
  <rowBreaks count="2" manualBreakCount="2">
    <brk id="77" max="16383" man="1"/>
    <brk id="1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LCBCC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LCBCC</dc:creator>
  <cp:lastModifiedBy>Falanga, Ron</cp:lastModifiedBy>
  <cp:lastPrinted>2022-10-21T13:39:49Z</cp:lastPrinted>
  <dcterms:created xsi:type="dcterms:W3CDTF">2012-12-04T12:45:09Z</dcterms:created>
  <dcterms:modified xsi:type="dcterms:W3CDTF">2022-11-07T16:58:02Z</dcterms:modified>
</cp:coreProperties>
</file>