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7 Gretchen\Solicitations\2023\23-705 - Well Maintenance REBID OF 22-929 TO GRETCHEN AFTER BID CLOSES\1 Solicitation Documents &amp; Addenda\"/>
    </mc:Choice>
  </mc:AlternateContent>
  <xr:revisionPtr revIDLastSave="0" documentId="13_ncr:1_{B1C04A71-6C67-4EA2-BA48-3D9D6F8A6B17}" xr6:coauthVersionLast="47" xr6:coauthVersionMax="47" xr10:uidLastSave="{00000000-0000-0000-0000-000000000000}"/>
  <bookViews>
    <workbookView xWindow="28680" yWindow="-120" windowWidth="29040" windowHeight="15840" xr2:uid="{9F12A8D5-B5B5-4E77-BB4A-701FC32395A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6" i="1" l="1"/>
  <c r="I45" i="1"/>
  <c r="A37" i="1"/>
  <c r="A38" i="1" s="1"/>
  <c r="A39" i="1" s="1"/>
  <c r="A40" i="1" s="1"/>
  <c r="A41" i="1" s="1"/>
  <c r="A42" i="1" s="1"/>
  <c r="A43" i="1" s="1"/>
  <c r="A44" i="1" s="1"/>
  <c r="A51" i="1" s="1"/>
  <c r="A52" i="1" s="1"/>
  <c r="A53" i="1" s="1"/>
  <c r="A54" i="1" s="1"/>
  <c r="A55" i="1" s="1"/>
  <c r="A36" i="1"/>
  <c r="I31" i="1"/>
  <c r="I47" i="1" s="1"/>
</calcChain>
</file>

<file path=xl/sharedStrings.xml><?xml version="1.0" encoding="utf-8"?>
<sst xmlns="http://schemas.openxmlformats.org/spreadsheetml/2006/main" count="187" uniqueCount="151">
  <si>
    <t>Type Your Firm's Name Here</t>
  </si>
  <si>
    <t>SAVE AND SUBMIT AS AN EXCEL FILE</t>
  </si>
  <si>
    <t>Contractor shall furnish all labor, materials, tools, transportation and equipment necessary to provide Well Maintenance Services to Lake County. Services will be performed in accordance with the specifications listed. Prices must be quoted per estimated hours. Actual hours are unknown and are estimated for evaluation purposes only.</t>
  </si>
  <si>
    <t xml:space="preserve"> Alterations to locked cells may result in disqualification of submission.</t>
  </si>
  <si>
    <t>ITEM A - FACILITY LOCATIONS</t>
  </si>
  <si>
    <t>Item No.</t>
  </si>
  <si>
    <t>Well Number</t>
  </si>
  <si>
    <t xml:space="preserve"> Building</t>
  </si>
  <si>
    <t>Address</t>
  </si>
  <si>
    <t>City</t>
  </si>
  <si>
    <t>Water System</t>
  </si>
  <si>
    <t>Chlorination Disinfection 
- As requested</t>
  </si>
  <si>
    <t>Sampling &amp; Testing 
- As requested</t>
  </si>
  <si>
    <t>35-57-1003042</t>
  </si>
  <si>
    <t>Area 3 Maintenance</t>
  </si>
  <si>
    <t>19720 5th St.</t>
  </si>
  <si>
    <t xml:space="preserve">Umatilla </t>
  </si>
  <si>
    <t>Chlorinator</t>
  </si>
  <si>
    <t>15-57-07168</t>
  </si>
  <si>
    <t>Community Center-Forest Hills</t>
  </si>
  <si>
    <t>31039 Lake Mack Rd.</t>
  </si>
  <si>
    <t>Deland</t>
  </si>
  <si>
    <t>No</t>
  </si>
  <si>
    <t>Unknown</t>
  </si>
  <si>
    <t>Drop Off-Clermont</t>
  </si>
  <si>
    <t xml:space="preserve">10435 Loghouse Rd. </t>
  </si>
  <si>
    <t>Clermont</t>
  </si>
  <si>
    <t>35-57-00138</t>
  </si>
  <si>
    <t>Drop Off-Lady Lake</t>
  </si>
  <si>
    <t>1200 Jackson St.</t>
  </si>
  <si>
    <t>Lady Lake</t>
  </si>
  <si>
    <t>35-57-07322</t>
  </si>
  <si>
    <t>Drop Off-Paisley</t>
  </si>
  <si>
    <t>44225 Spring Creek Rd.</t>
  </si>
  <si>
    <t>Paisley</t>
  </si>
  <si>
    <t xml:space="preserve">No </t>
  </si>
  <si>
    <t>35-57-00068</t>
  </si>
  <si>
    <t>Drop Off-Pine Lakes</t>
  </si>
  <si>
    <t>32520 SR 44</t>
  </si>
  <si>
    <t>Pine Lakes</t>
  </si>
  <si>
    <t>Economic Development-Irrigation</t>
  </si>
  <si>
    <t>20763 US HWY 441</t>
  </si>
  <si>
    <t>Groveland</t>
  </si>
  <si>
    <t>35-57-07170</t>
  </si>
  <si>
    <t>Fire Station 11</t>
  </si>
  <si>
    <t>47544 SR 19</t>
  </si>
  <si>
    <t>Altoona</t>
  </si>
  <si>
    <t>35-57-07167</t>
  </si>
  <si>
    <t>Fire Station 110</t>
  </si>
  <si>
    <t>6234 CR 551</t>
  </si>
  <si>
    <t>Iron filter</t>
  </si>
  <si>
    <t>35-57-00365</t>
  </si>
  <si>
    <t>Fire Station 111</t>
  </si>
  <si>
    <t>8835 Bay Lake Rd.</t>
  </si>
  <si>
    <t>35-57-112627</t>
  </si>
  <si>
    <t>Fire Station 13</t>
  </si>
  <si>
    <t>25250 CR 42</t>
  </si>
  <si>
    <t>Water Softener</t>
  </si>
  <si>
    <t>35-57-00049</t>
  </si>
  <si>
    <t>Fire Station 14-Irrigation</t>
  </si>
  <si>
    <t>18840 CR 42</t>
  </si>
  <si>
    <t xml:space="preserve">Altoona </t>
  </si>
  <si>
    <t>35-57-00054</t>
  </si>
  <si>
    <t>Fire Station 15</t>
  </si>
  <si>
    <t>40601 Palm Dr.</t>
  </si>
  <si>
    <t>35-57-1824929</t>
  </si>
  <si>
    <t>Fire Station 20</t>
  </si>
  <si>
    <t>37711 SR 19</t>
  </si>
  <si>
    <t>35-57-00048</t>
  </si>
  <si>
    <t>Fire Station 21</t>
  </si>
  <si>
    <t>35100 CR 44A</t>
  </si>
  <si>
    <t>Eustis</t>
  </si>
  <si>
    <t>35-57-00072</t>
  </si>
  <si>
    <t>Fire Station 39</t>
  </si>
  <si>
    <t xml:space="preserve">31431 Walton Heath Ave. </t>
  </si>
  <si>
    <t>Sorrento</t>
  </si>
  <si>
    <t>35-57-0718</t>
  </si>
  <si>
    <t>Fire Station 59</t>
  </si>
  <si>
    <t xml:space="preserve">1201 Lewis Rd. </t>
  </si>
  <si>
    <t>Leesburg</t>
  </si>
  <si>
    <t>35-57-0069</t>
  </si>
  <si>
    <t>Fire Station 71</t>
  </si>
  <si>
    <t>11305 Park Ave.</t>
  </si>
  <si>
    <t>35-57-00040</t>
  </si>
  <si>
    <t>Fire Station 76</t>
  </si>
  <si>
    <t>8819 CR 48</t>
  </si>
  <si>
    <t>Yalaha</t>
  </si>
  <si>
    <t>35-57-07318</t>
  </si>
  <si>
    <t>Fire Station 78</t>
  </si>
  <si>
    <t>16345 CR 448</t>
  </si>
  <si>
    <t>Mt.Dora</t>
  </si>
  <si>
    <t>Yes</t>
  </si>
  <si>
    <t>Fire Station 82-Irrigation</t>
  </si>
  <si>
    <t>24939 US HWY 27</t>
  </si>
  <si>
    <t>35-57-07482</t>
  </si>
  <si>
    <t>Fire Station 83</t>
  </si>
  <si>
    <t>15303 Ferndale Community Rd.</t>
  </si>
  <si>
    <t>Ferndale</t>
  </si>
  <si>
    <t>35-57-00073</t>
  </si>
  <si>
    <t>Library-East lake</t>
  </si>
  <si>
    <t>31336 CR 437</t>
  </si>
  <si>
    <t xml:space="preserve">Sorrento </t>
  </si>
  <si>
    <t>35-54-0377</t>
  </si>
  <si>
    <t>Library-Paisley</t>
  </si>
  <si>
    <t>24954 CR 42</t>
  </si>
  <si>
    <t>TOTAL FACILITIES LOCATIONS</t>
  </si>
  <si>
    <t>ITEM B - PARK LOCATIONS</t>
  </si>
  <si>
    <t>Description</t>
  </si>
  <si>
    <t>Annual Preventative Maintenance (1/year in December) and Inspection</t>
  </si>
  <si>
    <t>Ellis Acres (1 well)</t>
  </si>
  <si>
    <t>25302 CR 42, Paisley, Florida 32767</t>
  </si>
  <si>
    <t>McTureous Memorial Park (1 well)</t>
  </si>
  <si>
    <t>42100 SR 19, Altoona, Florida 32702</t>
  </si>
  <si>
    <t>Minneola Athletic Complex (3 wells)</t>
  </si>
  <si>
    <t>1300 Fosgate Road, Minneola, Florida 34715</t>
  </si>
  <si>
    <t>Neighborhood Lakes Scenic Trail &amp; Trailhead (1 well)</t>
  </si>
  <si>
    <t>26656 CR 46A, Mt. Plymouth, Florida 32776</t>
  </si>
  <si>
    <t>North Lake Regional Park Little League Fields (12" Well)</t>
  </si>
  <si>
    <t>40730 Roger Giles Road, Umatilla, Florida 32784</t>
  </si>
  <si>
    <t>Paisley Community Park (1 well)</t>
  </si>
  <si>
    <t>24956 CR 42, Paisley, Florida 32767</t>
  </si>
  <si>
    <t>PEAR Park Gateway (1 well)</t>
  </si>
  <si>
    <t>26701 US Hwy 27, Leesburg, Florida 34748</t>
  </si>
  <si>
    <t>PEAR Park Conservation Area (1 well)</t>
  </si>
  <si>
    <t>5336 University Avenue, Leesburg, Florida 34748</t>
  </si>
  <si>
    <t>Sorrento Park (1 well)</t>
  </si>
  <si>
    <t>31535 Church Street, Sorrento, Florida 32776</t>
  </si>
  <si>
    <t>Twin Lakes Park (1 well)</t>
  </si>
  <si>
    <t>35303 CR 473, Leesburg, Florida 34788</t>
  </si>
  <si>
    <t>TOTAL PARK LOCATIONS</t>
  </si>
  <si>
    <t>TOTAL COST FOR ANNUAL INPSECTION AND PREVENTATIVE MAINTENANCE</t>
  </si>
  <si>
    <t>ITEM C - ADDITIONAL SERVICES</t>
  </si>
  <si>
    <t>Item</t>
  </si>
  <si>
    <t>Unit</t>
  </si>
  <si>
    <t>Cost</t>
  </si>
  <si>
    <t>Lead technician-business hours  (M-F; 8A-5P)</t>
  </si>
  <si>
    <t>Per man per hour</t>
  </si>
  <si>
    <t>Helper-business hours (M-F; 8A-5P)</t>
  </si>
  <si>
    <t>Lead technician - After regular work hours</t>
  </si>
  <si>
    <t>Helper - After regular work hours</t>
  </si>
  <si>
    <t>Material markup percentage: Amount added to vendors actual cost of parts and equipment.  Vendor to provide proof of cost with each invoice.</t>
  </si>
  <si>
    <t>Percent</t>
  </si>
  <si>
    <t>TOTAL ADD'L SERVICES</t>
  </si>
  <si>
    <t>The following information is required for price redetermination consideration.</t>
  </si>
  <si>
    <t xml:space="preserve">Which does the firm use: Diesel fuel or Gasoline? </t>
  </si>
  <si>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</si>
  <si>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</si>
  <si>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</si>
  <si>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Lake County is exempt from all taxes (Federal, State, Local). A Tax Exemption Certificate will be furnished upon request for any direct purchasing. Contractor will be responsible for payment of taxes on all materials purchased by the Contractor for the project.</t>
  </si>
  <si>
    <t>Lake County will not accept nor authorize payment for travel time or expenses of service personnel to any of Lake County’s facility locations. The hourly rate must commence on the job site.  Billable time will be for service work performed.</t>
  </si>
  <si>
    <t>Annual Preventative Maintenance (1/year) and Inspection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</si>
</sst>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i/>
      <sz val="12"/>
      <color theme="1"/>
      <name val="Times New Roman"/>
      <family val="1"/>
    </font>
    <font>
      <b/>
      <sz val="12"/>
      <color rgb="FF000000"/>
      <name val="Times New Roman"/>
      <family val="1"/>
    </font>
    <font>
      <sz val="12"/>
      <color theme="1"/>
      <name val="Times New Roman"/>
      <family val="1"/>
    </font>
    <font>
      <b/>
      <sz val="12"/>
      <color theme="1"/>
      <name val="Times New Roman"/>
      <family val="1"/>
    </font>
    <font>
      <b/>
      <sz val="12"/>
      <name val="Times New Roman"/>
      <family val="1"/>
    </font>
    <font>
      <sz val="12"/>
      <name val="Times New Roman"/>
      <family val="1"/>
    </font>
    <font>
      <sz val="10"/>
      <color indexed="8"/>
      <name val="Arial"/>
      <family val="2"/>
    </font>
    <font>
      <b/>
      <sz val="11"/>
      <color theme="1"/>
      <name val="Times New Roman"/>
      <family val="1"/>
    </font>
    <font>
      <sz val="11"/>
      <color theme="1"/>
      <name val="Times New Roman"/>
      <family val="1"/>
    </font>
  </fonts>
  <fills count="7">
    <fill>
      <patternFill patternType="none"/>
    </fill>
    <fill>
      <patternFill patternType="gray125"/>
    </fill>
    <fill>
      <patternFill patternType="solid">
        <fgColor rgb="FFA5A5A5"/>
      </patternFill>
    </fill>
    <fill>
      <patternFill patternType="solid">
        <fgColor theme="4" tint="0.79998168889431442"/>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2" fillId="2" borderId="1" applyNumberFormat="0" applyAlignment="0" applyProtection="0"/>
    <xf numFmtId="0" fontId="9" fillId="0" borderId="0">
      <alignment vertical="top"/>
    </xf>
  </cellStyleXfs>
  <cellXfs count="110">
    <xf numFmtId="0" fontId="0" fillId="0" borderId="0" xfId="0"/>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44" fontId="5" fillId="3" borderId="16" xfId="0" applyNumberFormat="1" applyFont="1" applyFill="1" applyBorder="1" applyAlignment="1" applyProtection="1">
      <alignment horizontal="center" vertical="center"/>
      <protection locked="0"/>
    </xf>
    <xf numFmtId="44" fontId="5" fillId="3" borderId="18" xfId="0" applyNumberFormat="1" applyFont="1" applyFill="1" applyBorder="1" applyAlignment="1" applyProtection="1">
      <alignment horizontal="center" vertical="center"/>
      <protection locked="0"/>
    </xf>
    <xf numFmtId="44" fontId="5" fillId="3" borderId="19" xfId="0" applyNumberFormat="1" applyFont="1" applyFill="1" applyBorder="1" applyAlignment="1" applyProtection="1">
      <alignment horizontal="center" vertical="center"/>
      <protection locked="0"/>
    </xf>
    <xf numFmtId="0" fontId="8"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 xfId="0" applyFont="1" applyBorder="1" applyAlignment="1">
      <alignment horizontal="center" vertical="center"/>
    </xf>
    <xf numFmtId="44" fontId="5" fillId="3" borderId="22" xfId="0" applyNumberFormat="1" applyFont="1" applyFill="1" applyBorder="1" applyAlignment="1" applyProtection="1">
      <alignment horizontal="center" vertical="center"/>
      <protection locked="0"/>
    </xf>
    <xf numFmtId="44" fontId="6" fillId="4" borderId="23" xfId="0" applyNumberFormat="1" applyFont="1" applyFill="1" applyBorder="1" applyAlignment="1">
      <alignment horizontal="center" vertical="center"/>
    </xf>
    <xf numFmtId="44" fontId="5" fillId="3" borderId="24" xfId="0" applyNumberFormat="1" applyFont="1" applyFill="1" applyBorder="1" applyAlignment="1" applyProtection="1">
      <alignment horizontal="center" vertical="center"/>
      <protection locked="0"/>
    </xf>
    <xf numFmtId="0" fontId="5" fillId="0" borderId="21" xfId="0" applyFont="1" applyBorder="1" applyAlignment="1">
      <alignment horizontal="center" vertical="center" wrapText="1"/>
    </xf>
    <xf numFmtId="44" fontId="5" fillId="3" borderId="23" xfId="0" applyNumberFormat="1" applyFont="1" applyFill="1" applyBorder="1" applyAlignment="1" applyProtection="1">
      <alignment horizontal="center" vertical="center"/>
      <protection locked="0"/>
    </xf>
    <xf numFmtId="44" fontId="6" fillId="5" borderId="23"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44" fontId="5" fillId="3" borderId="28" xfId="0" applyNumberFormat="1" applyFont="1" applyFill="1" applyBorder="1" applyAlignment="1" applyProtection="1">
      <alignment horizontal="center" vertical="center"/>
      <protection locked="0"/>
    </xf>
    <xf numFmtId="44" fontId="5" fillId="3" borderId="29" xfId="0" applyNumberFormat="1" applyFont="1" applyFill="1" applyBorder="1" applyAlignment="1" applyProtection="1">
      <alignment horizontal="center" vertical="center"/>
      <protection locked="0"/>
    </xf>
    <xf numFmtId="44" fontId="5" fillId="3" borderId="30" xfId="0" applyNumberFormat="1" applyFont="1" applyFill="1" applyBorder="1" applyAlignment="1" applyProtection="1">
      <alignment horizontal="center" vertical="center"/>
      <protection locked="0"/>
    </xf>
    <xf numFmtId="0" fontId="7" fillId="0" borderId="8" xfId="0" applyFont="1" applyBorder="1" applyAlignment="1">
      <alignment vertical="center"/>
    </xf>
    <xf numFmtId="0" fontId="7" fillId="0" borderId="0" xfId="0" applyFont="1" applyAlignment="1">
      <alignment vertical="center"/>
    </xf>
    <xf numFmtId="164" fontId="7" fillId="0" borderId="33" xfId="1" applyNumberFormat="1" applyFont="1" applyBorder="1" applyAlignment="1" applyProtection="1">
      <alignment vertical="center"/>
    </xf>
    <xf numFmtId="0" fontId="7" fillId="0" borderId="0" xfId="0" applyFont="1" applyAlignment="1">
      <alignment horizontal="center" vertical="center"/>
    </xf>
    <xf numFmtId="0" fontId="8" fillId="0" borderId="0" xfId="0" applyFont="1" applyAlignment="1">
      <alignment horizontal="center" vertical="center"/>
    </xf>
    <xf numFmtId="164" fontId="7" fillId="0" borderId="0" xfId="1" applyNumberFormat="1" applyFont="1" applyBorder="1" applyAlignment="1" applyProtection="1">
      <alignment vertical="center"/>
    </xf>
    <xf numFmtId="0" fontId="6" fillId="0" borderId="34" xfId="0" applyFont="1" applyBorder="1" applyAlignment="1">
      <alignment horizontal="center" vertical="center" wrapText="1"/>
    </xf>
    <xf numFmtId="164" fontId="7" fillId="0" borderId="35" xfId="1" applyNumberFormat="1" applyFont="1" applyBorder="1" applyAlignment="1" applyProtection="1">
      <alignment horizontal="center" vertical="center" wrapText="1"/>
    </xf>
    <xf numFmtId="0" fontId="8" fillId="0" borderId="36" xfId="0" applyFont="1" applyBorder="1" applyAlignment="1">
      <alignment horizontal="center" vertical="center"/>
    </xf>
    <xf numFmtId="44" fontId="8" fillId="3" borderId="22" xfId="0" applyNumberFormat="1" applyFont="1" applyFill="1" applyBorder="1" applyAlignment="1" applyProtection="1">
      <alignment horizontal="center" vertical="center"/>
      <protection locked="0"/>
    </xf>
    <xf numFmtId="44" fontId="8" fillId="3" borderId="23" xfId="0" applyNumberFormat="1" applyFont="1" applyFill="1" applyBorder="1" applyAlignment="1" applyProtection="1">
      <alignment horizontal="center" vertical="center"/>
      <protection locked="0"/>
    </xf>
    <xf numFmtId="44" fontId="8" fillId="3" borderId="39" xfId="1" applyFont="1" applyFill="1" applyBorder="1" applyAlignment="1" applyProtection="1">
      <alignment vertical="center"/>
      <protection locked="0"/>
    </xf>
    <xf numFmtId="0" fontId="8" fillId="0" borderId="21" xfId="0" applyFont="1" applyBorder="1" applyAlignment="1">
      <alignment horizontal="center" vertical="center"/>
    </xf>
    <xf numFmtId="44" fontId="8" fillId="3" borderId="20" xfId="0" applyNumberFormat="1" applyFont="1" applyFill="1" applyBorder="1" applyAlignment="1" applyProtection="1">
      <alignment horizontal="center" vertical="center"/>
      <protection locked="0"/>
    </xf>
    <xf numFmtId="44" fontId="6" fillId="4" borderId="23" xfId="0" applyNumberFormat="1" applyFont="1" applyFill="1" applyBorder="1" applyAlignment="1" applyProtection="1">
      <alignment horizontal="center" vertical="center"/>
      <protection locked="0"/>
    </xf>
    <xf numFmtId="44" fontId="8" fillId="3" borderId="40" xfId="1" applyFont="1" applyFill="1" applyBorder="1" applyAlignment="1" applyProtection="1">
      <alignment vertical="center"/>
      <protection locked="0"/>
    </xf>
    <xf numFmtId="44" fontId="8" fillId="3" borderId="25" xfId="0" applyNumberFormat="1" applyFont="1" applyFill="1" applyBorder="1" applyAlignment="1" applyProtection="1">
      <alignment horizontal="center" vertical="center"/>
      <protection locked="0"/>
    </xf>
    <xf numFmtId="44" fontId="8" fillId="3" borderId="41" xfId="1" applyFont="1" applyFill="1" applyBorder="1" applyAlignment="1" applyProtection="1">
      <alignment vertical="center"/>
      <protection locked="0"/>
    </xf>
    <xf numFmtId="164" fontId="7" fillId="0" borderId="12" xfId="1" applyNumberFormat="1" applyFont="1" applyBorder="1" applyAlignment="1" applyProtection="1">
      <alignment vertical="center"/>
    </xf>
    <xf numFmtId="44" fontId="7" fillId="0" borderId="45" xfId="1" applyFont="1" applyBorder="1" applyAlignment="1" applyProtection="1">
      <alignment vertical="center"/>
    </xf>
    <xf numFmtId="0" fontId="7" fillId="0" borderId="36" xfId="0" applyFont="1" applyBorder="1" applyAlignment="1">
      <alignment horizontal="center" vertical="center"/>
    </xf>
    <xf numFmtId="44" fontId="8" fillId="3" borderId="21" xfId="3" applyNumberFormat="1" applyFont="1" applyFill="1" applyBorder="1" applyAlignment="1" applyProtection="1">
      <alignment horizontal="center" vertical="center"/>
      <protection locked="0"/>
    </xf>
    <xf numFmtId="44" fontId="8" fillId="3" borderId="21" xfId="0" applyNumberFormat="1" applyFont="1" applyFill="1" applyBorder="1" applyAlignment="1" applyProtection="1">
      <alignment horizontal="center" vertical="center"/>
      <protection locked="0"/>
    </xf>
    <xf numFmtId="10" fontId="8" fillId="3" borderId="21" xfId="0" applyNumberFormat="1" applyFont="1" applyFill="1" applyBorder="1" applyAlignment="1" applyProtection="1">
      <alignment horizontal="center" vertical="center"/>
      <protection locked="0"/>
    </xf>
    <xf numFmtId="164" fontId="7" fillId="0" borderId="36" xfId="1" applyNumberFormat="1" applyFont="1" applyBorder="1" applyAlignment="1" applyProtection="1">
      <alignment vertical="center"/>
    </xf>
    <xf numFmtId="0" fontId="5" fillId="0" borderId="0" xfId="0" applyFont="1" applyAlignment="1">
      <alignment horizontal="center"/>
    </xf>
    <xf numFmtId="0" fontId="5" fillId="0" borderId="0" xfId="0" applyFont="1"/>
    <xf numFmtId="0" fontId="6" fillId="6" borderId="8" xfId="0" applyFont="1" applyFill="1" applyBorder="1" applyAlignment="1">
      <alignment vertical="center"/>
    </xf>
    <xf numFmtId="0" fontId="10" fillId="6" borderId="0" xfId="0" applyFont="1" applyFill="1" applyAlignment="1">
      <alignment vertical="center"/>
    </xf>
    <xf numFmtId="0" fontId="5" fillId="6" borderId="0" xfId="0" applyFont="1" applyFill="1" applyAlignment="1">
      <alignment vertical="top" wrapText="1"/>
    </xf>
    <xf numFmtId="0" fontId="6" fillId="3" borderId="37" xfId="0" applyFont="1" applyFill="1" applyBorder="1" applyAlignment="1" applyProtection="1">
      <alignment horizontal="center" vertical="center"/>
      <protection locked="0"/>
    </xf>
    <xf numFmtId="0" fontId="11" fillId="0" borderId="0" xfId="0" applyFont="1"/>
    <xf numFmtId="10" fontId="6" fillId="3" borderId="4" xfId="0" applyNumberFormat="1" applyFont="1" applyFill="1" applyBorder="1" applyAlignment="1" applyProtection="1">
      <alignment horizontal="center" vertical="center"/>
      <protection locked="0"/>
    </xf>
    <xf numFmtId="0" fontId="5" fillId="0" borderId="0" xfId="0" applyFont="1" applyAlignment="1">
      <alignment vertical="top" wrapText="1"/>
    </xf>
    <xf numFmtId="0" fontId="5" fillId="6" borderId="21" xfId="0" applyFont="1" applyFill="1" applyBorder="1" applyAlignment="1">
      <alignment horizontal="center" vertical="center" wrapText="1"/>
    </xf>
    <xf numFmtId="0" fontId="5" fillId="0" borderId="0" xfId="0" applyFont="1" applyAlignment="1">
      <alignment horizontal="center"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7" fillId="0" borderId="23" xfId="0" applyFont="1" applyBorder="1" applyAlignment="1">
      <alignment horizontal="center" vertical="center"/>
    </xf>
    <xf numFmtId="0" fontId="7" fillId="0" borderId="37" xfId="0" applyFont="1" applyBorder="1" applyAlignment="1">
      <alignment horizontal="center" vertical="center"/>
    </xf>
    <xf numFmtId="0" fontId="6" fillId="6" borderId="42" xfId="0" applyFont="1" applyFill="1" applyBorder="1" applyAlignment="1">
      <alignment horizontal="center" vertical="center"/>
    </xf>
    <xf numFmtId="0" fontId="6" fillId="6" borderId="44" xfId="0" applyFont="1" applyFill="1" applyBorder="1" applyAlignment="1">
      <alignment horizontal="center" vertical="center"/>
    </xf>
    <xf numFmtId="0" fontId="6" fillId="6" borderId="45" xfId="0" applyFont="1" applyFill="1" applyBorder="1" applyAlignment="1">
      <alignment horizontal="center" vertical="center"/>
    </xf>
    <xf numFmtId="0" fontId="5" fillId="6" borderId="36" xfId="0" applyFont="1" applyFill="1" applyBorder="1" applyAlignment="1">
      <alignment horizontal="center" vertical="center" wrapText="1"/>
    </xf>
    <xf numFmtId="0" fontId="7" fillId="0" borderId="10" xfId="2" applyFont="1" applyFill="1" applyBorder="1" applyAlignment="1" applyProtection="1">
      <alignment horizontal="left" vertical="center"/>
    </xf>
    <xf numFmtId="0" fontId="7" fillId="0" borderId="11" xfId="2" applyFont="1" applyFill="1" applyBorder="1" applyAlignment="1" applyProtection="1">
      <alignment horizontal="left" vertical="center"/>
    </xf>
    <xf numFmtId="0" fontId="7" fillId="0" borderId="12" xfId="2" applyFont="1" applyFill="1" applyBorder="1" applyAlignment="1" applyProtection="1">
      <alignment horizontal="left" vertical="center"/>
    </xf>
    <xf numFmtId="0" fontId="7" fillId="0" borderId="36" xfId="0" applyFont="1" applyBorder="1" applyAlignment="1">
      <alignment horizontal="center" vertical="center"/>
    </xf>
    <xf numFmtId="0" fontId="8" fillId="0" borderId="2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8" fillId="0" borderId="4"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center" vertical="center"/>
    </xf>
    <xf numFmtId="0" fontId="7" fillId="0" borderId="34" xfId="0" applyFont="1" applyBorder="1" applyAlignment="1">
      <alignment horizontal="center" vertical="center"/>
    </xf>
    <xf numFmtId="0" fontId="8" fillId="0" borderId="23"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cellXfs>
  <cellStyles count="4">
    <cellStyle name="Check Cell" xfId="2" builtinId="23"/>
    <cellStyle name="Currency" xfId="1" builtinId="4"/>
    <cellStyle name="Normal" xfId="0" builtinId="0"/>
    <cellStyle name="Normal 2" xfId="3" xr:uid="{8B94B890-D8F9-44EA-ABE1-16EA01F794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6B128-53FE-4CE4-95DE-185FA20DAE56}">
  <dimension ref="A1:I65"/>
  <sheetViews>
    <sheetView tabSelected="1" workbookViewId="0">
      <selection activeCell="H36" sqref="H36:H44"/>
    </sheetView>
  </sheetViews>
  <sheetFormatPr defaultRowHeight="15" x14ac:dyDescent="0.25"/>
  <cols>
    <col min="2" max="2" width="20.85546875" customWidth="1"/>
    <col min="3" max="3" width="33.140625" customWidth="1"/>
    <col min="4" max="4" width="29.42578125" customWidth="1"/>
    <col min="5" max="5" width="18" customWidth="1"/>
    <col min="6" max="6" width="15.28515625" customWidth="1"/>
    <col min="7" max="7" width="19.85546875" customWidth="1"/>
    <col min="8" max="8" width="20.140625" customWidth="1"/>
    <col min="9" max="9" width="22.42578125" customWidth="1"/>
  </cols>
  <sheetData>
    <row r="1" spans="1:9" ht="15.75" x14ac:dyDescent="0.25">
      <c r="A1" s="93" t="s">
        <v>0</v>
      </c>
      <c r="B1" s="94"/>
      <c r="C1" s="94"/>
      <c r="D1" s="94"/>
      <c r="E1" s="94"/>
      <c r="F1" s="94"/>
      <c r="G1" s="94"/>
      <c r="H1" s="94"/>
      <c r="I1" s="95"/>
    </row>
    <row r="2" spans="1:9" ht="15.75" x14ac:dyDescent="0.25">
      <c r="A2" s="96" t="s">
        <v>1</v>
      </c>
      <c r="B2" s="97"/>
      <c r="C2" s="97"/>
      <c r="D2" s="97"/>
      <c r="E2" s="97"/>
      <c r="F2" s="97"/>
      <c r="G2" s="97"/>
      <c r="H2" s="97"/>
      <c r="I2" s="98"/>
    </row>
    <row r="3" spans="1:9" ht="15.75" x14ac:dyDescent="0.25">
      <c r="A3" s="99" t="s">
        <v>2</v>
      </c>
      <c r="B3" s="100"/>
      <c r="C3" s="100"/>
      <c r="D3" s="100"/>
      <c r="E3" s="100"/>
      <c r="F3" s="100"/>
      <c r="G3" s="100"/>
      <c r="H3" s="100"/>
      <c r="I3" s="101"/>
    </row>
    <row r="4" spans="1:9" ht="16.5" thickBot="1" x14ac:dyDescent="0.3">
      <c r="A4" s="102" t="s">
        <v>3</v>
      </c>
      <c r="B4" s="103"/>
      <c r="C4" s="103"/>
      <c r="D4" s="103"/>
      <c r="E4" s="103"/>
      <c r="F4" s="103"/>
      <c r="G4" s="103"/>
      <c r="H4" s="103"/>
      <c r="I4" s="104"/>
    </row>
    <row r="5" spans="1:9" ht="16.5" thickBot="1" x14ac:dyDescent="0.3">
      <c r="A5" s="105" t="s">
        <v>4</v>
      </c>
      <c r="B5" s="106"/>
      <c r="C5" s="106"/>
      <c r="D5" s="106"/>
      <c r="E5" s="106"/>
      <c r="F5" s="106"/>
      <c r="G5" s="106"/>
      <c r="H5" s="106"/>
      <c r="I5" s="107"/>
    </row>
    <row r="6" spans="1:9" ht="48" thickBot="1" x14ac:dyDescent="0.3">
      <c r="A6" s="1" t="s">
        <v>5</v>
      </c>
      <c r="B6" s="2" t="s">
        <v>6</v>
      </c>
      <c r="C6" s="2" t="s">
        <v>7</v>
      </c>
      <c r="D6" s="2" t="s">
        <v>8</v>
      </c>
      <c r="E6" s="2" t="s">
        <v>9</v>
      </c>
      <c r="F6" s="2" t="s">
        <v>10</v>
      </c>
      <c r="G6" s="3" t="s">
        <v>11</v>
      </c>
      <c r="H6" s="4" t="s">
        <v>12</v>
      </c>
      <c r="I6" s="5" t="s">
        <v>150</v>
      </c>
    </row>
    <row r="7" spans="1:9" ht="24.95" customHeight="1" x14ac:dyDescent="0.25">
      <c r="A7" s="6">
        <v>1</v>
      </c>
      <c r="B7" s="7" t="s">
        <v>13</v>
      </c>
      <c r="C7" s="7" t="s">
        <v>14</v>
      </c>
      <c r="D7" s="7" t="s">
        <v>15</v>
      </c>
      <c r="E7" s="7" t="s">
        <v>16</v>
      </c>
      <c r="F7" s="8" t="s">
        <v>17</v>
      </c>
      <c r="G7" s="9">
        <v>0</v>
      </c>
      <c r="H7" s="10">
        <v>0</v>
      </c>
      <c r="I7" s="11">
        <v>0</v>
      </c>
    </row>
    <row r="8" spans="1:9" ht="24.95" customHeight="1" x14ac:dyDescent="0.25">
      <c r="A8" s="12">
        <v>2</v>
      </c>
      <c r="B8" s="13" t="s">
        <v>18</v>
      </c>
      <c r="C8" s="13" t="s">
        <v>19</v>
      </c>
      <c r="D8" s="13" t="s">
        <v>20</v>
      </c>
      <c r="E8" s="13" t="s">
        <v>21</v>
      </c>
      <c r="F8" s="14" t="s">
        <v>22</v>
      </c>
      <c r="G8" s="15">
        <v>0</v>
      </c>
      <c r="H8" s="16"/>
      <c r="I8" s="17">
        <v>0</v>
      </c>
    </row>
    <row r="9" spans="1:9" ht="24.95" customHeight="1" x14ac:dyDescent="0.25">
      <c r="A9" s="12">
        <v>3</v>
      </c>
      <c r="B9" s="13" t="s">
        <v>23</v>
      </c>
      <c r="C9" s="13" t="s">
        <v>24</v>
      </c>
      <c r="D9" s="13" t="s">
        <v>25</v>
      </c>
      <c r="E9" s="13" t="s">
        <v>26</v>
      </c>
      <c r="F9" s="14" t="s">
        <v>22</v>
      </c>
      <c r="G9" s="15">
        <v>0</v>
      </c>
      <c r="H9" s="16"/>
      <c r="I9" s="17">
        <v>0</v>
      </c>
    </row>
    <row r="10" spans="1:9" ht="24.95" customHeight="1" x14ac:dyDescent="0.25">
      <c r="A10" s="12">
        <v>4</v>
      </c>
      <c r="B10" s="13" t="s">
        <v>27</v>
      </c>
      <c r="C10" s="13" t="s">
        <v>28</v>
      </c>
      <c r="D10" s="13" t="s">
        <v>29</v>
      </c>
      <c r="E10" s="13" t="s">
        <v>30</v>
      </c>
      <c r="F10" s="14" t="s">
        <v>22</v>
      </c>
      <c r="G10" s="15">
        <v>0</v>
      </c>
      <c r="H10" s="16"/>
      <c r="I10" s="17">
        <v>0</v>
      </c>
    </row>
    <row r="11" spans="1:9" ht="24.95" customHeight="1" x14ac:dyDescent="0.25">
      <c r="A11" s="12">
        <v>5</v>
      </c>
      <c r="B11" s="13" t="s">
        <v>31</v>
      </c>
      <c r="C11" s="13" t="s">
        <v>32</v>
      </c>
      <c r="D11" s="13" t="s">
        <v>33</v>
      </c>
      <c r="E11" s="13" t="s">
        <v>34</v>
      </c>
      <c r="F11" s="14" t="s">
        <v>35</v>
      </c>
      <c r="G11" s="15">
        <v>0</v>
      </c>
      <c r="H11" s="16"/>
      <c r="I11" s="17">
        <v>0</v>
      </c>
    </row>
    <row r="12" spans="1:9" ht="24.95" customHeight="1" x14ac:dyDescent="0.25">
      <c r="A12" s="12">
        <v>6</v>
      </c>
      <c r="B12" s="13" t="s">
        <v>36</v>
      </c>
      <c r="C12" s="13" t="s">
        <v>37</v>
      </c>
      <c r="D12" s="13" t="s">
        <v>38</v>
      </c>
      <c r="E12" s="13" t="s">
        <v>39</v>
      </c>
      <c r="F12" s="14" t="s">
        <v>22</v>
      </c>
      <c r="G12" s="15">
        <v>0</v>
      </c>
      <c r="H12" s="16"/>
      <c r="I12" s="17">
        <v>0</v>
      </c>
    </row>
    <row r="13" spans="1:9" ht="24.95" customHeight="1" x14ac:dyDescent="0.25">
      <c r="A13" s="12">
        <v>7</v>
      </c>
      <c r="B13" s="13" t="s">
        <v>23</v>
      </c>
      <c r="C13" s="18" t="s">
        <v>40</v>
      </c>
      <c r="D13" s="13" t="s">
        <v>41</v>
      </c>
      <c r="E13" s="13" t="s">
        <v>42</v>
      </c>
      <c r="F13" s="14" t="s">
        <v>22</v>
      </c>
      <c r="G13" s="15">
        <v>0</v>
      </c>
      <c r="H13" s="16"/>
      <c r="I13" s="17">
        <v>0</v>
      </c>
    </row>
    <row r="14" spans="1:9" ht="24.95" customHeight="1" x14ac:dyDescent="0.25">
      <c r="A14" s="12">
        <v>8</v>
      </c>
      <c r="B14" s="13" t="s">
        <v>43</v>
      </c>
      <c r="C14" s="13" t="s">
        <v>44</v>
      </c>
      <c r="D14" s="13" t="s">
        <v>45</v>
      </c>
      <c r="E14" s="13" t="s">
        <v>46</v>
      </c>
      <c r="F14" s="14" t="s">
        <v>17</v>
      </c>
      <c r="G14" s="15">
        <v>0</v>
      </c>
      <c r="H14" s="19">
        <v>0</v>
      </c>
      <c r="I14" s="17">
        <v>0</v>
      </c>
    </row>
    <row r="15" spans="1:9" ht="24.95" customHeight="1" x14ac:dyDescent="0.25">
      <c r="A15" s="12">
        <v>9</v>
      </c>
      <c r="B15" s="13" t="s">
        <v>47</v>
      </c>
      <c r="C15" s="13" t="s">
        <v>48</v>
      </c>
      <c r="D15" s="13" t="s">
        <v>49</v>
      </c>
      <c r="E15" s="13" t="s">
        <v>26</v>
      </c>
      <c r="F15" s="14" t="s">
        <v>50</v>
      </c>
      <c r="G15" s="15">
        <v>0</v>
      </c>
      <c r="H15" s="20"/>
      <c r="I15" s="17">
        <v>0</v>
      </c>
    </row>
    <row r="16" spans="1:9" ht="24.95" customHeight="1" x14ac:dyDescent="0.25">
      <c r="A16" s="12">
        <v>10</v>
      </c>
      <c r="B16" s="13" t="s">
        <v>51</v>
      </c>
      <c r="C16" s="13" t="s">
        <v>52</v>
      </c>
      <c r="D16" s="13" t="s">
        <v>53</v>
      </c>
      <c r="E16" s="13" t="s">
        <v>42</v>
      </c>
      <c r="F16" s="14" t="s">
        <v>17</v>
      </c>
      <c r="G16" s="15">
        <v>0</v>
      </c>
      <c r="H16" s="19">
        <v>0</v>
      </c>
      <c r="I16" s="17">
        <v>0</v>
      </c>
    </row>
    <row r="17" spans="1:9" ht="24.95" customHeight="1" x14ac:dyDescent="0.25">
      <c r="A17" s="12">
        <v>11</v>
      </c>
      <c r="B17" s="13" t="s">
        <v>54</v>
      </c>
      <c r="C17" s="13" t="s">
        <v>55</v>
      </c>
      <c r="D17" s="13" t="s">
        <v>56</v>
      </c>
      <c r="E17" s="13" t="s">
        <v>34</v>
      </c>
      <c r="F17" s="14" t="s">
        <v>57</v>
      </c>
      <c r="G17" s="15">
        <v>0</v>
      </c>
      <c r="H17" s="20"/>
      <c r="I17" s="17">
        <v>0</v>
      </c>
    </row>
    <row r="18" spans="1:9" ht="24.95" customHeight="1" x14ac:dyDescent="0.25">
      <c r="A18" s="12">
        <v>12</v>
      </c>
      <c r="B18" s="13" t="s">
        <v>58</v>
      </c>
      <c r="C18" s="13" t="s">
        <v>59</v>
      </c>
      <c r="D18" s="13" t="s">
        <v>60</v>
      </c>
      <c r="E18" s="13" t="s">
        <v>61</v>
      </c>
      <c r="F18" s="14" t="s">
        <v>22</v>
      </c>
      <c r="G18" s="15">
        <v>0</v>
      </c>
      <c r="H18" s="20"/>
      <c r="I18" s="17">
        <v>0</v>
      </c>
    </row>
    <row r="19" spans="1:9" ht="24.95" customHeight="1" x14ac:dyDescent="0.25">
      <c r="A19" s="12">
        <v>13</v>
      </c>
      <c r="B19" s="13" t="s">
        <v>62</v>
      </c>
      <c r="C19" s="13" t="s">
        <v>63</v>
      </c>
      <c r="D19" s="13" t="s">
        <v>64</v>
      </c>
      <c r="E19" s="13" t="s">
        <v>39</v>
      </c>
      <c r="F19" s="14" t="s">
        <v>50</v>
      </c>
      <c r="G19" s="15">
        <v>0</v>
      </c>
      <c r="H19" s="20"/>
      <c r="I19" s="17">
        <v>0</v>
      </c>
    </row>
    <row r="20" spans="1:9" ht="24.95" customHeight="1" x14ac:dyDescent="0.25">
      <c r="A20" s="12">
        <v>14</v>
      </c>
      <c r="B20" s="13" t="s">
        <v>65</v>
      </c>
      <c r="C20" s="13" t="s">
        <v>66</v>
      </c>
      <c r="D20" s="13" t="s">
        <v>67</v>
      </c>
      <c r="E20" s="13" t="s">
        <v>16</v>
      </c>
      <c r="F20" s="21" t="s">
        <v>57</v>
      </c>
      <c r="G20" s="15">
        <v>0</v>
      </c>
      <c r="H20" s="20"/>
      <c r="I20" s="17">
        <v>0</v>
      </c>
    </row>
    <row r="21" spans="1:9" ht="24.95" customHeight="1" x14ac:dyDescent="0.25">
      <c r="A21" s="12">
        <v>15</v>
      </c>
      <c r="B21" s="13" t="s">
        <v>68</v>
      </c>
      <c r="C21" s="13" t="s">
        <v>69</v>
      </c>
      <c r="D21" s="13" t="s">
        <v>70</v>
      </c>
      <c r="E21" s="13" t="s">
        <v>71</v>
      </c>
      <c r="F21" s="14" t="s">
        <v>57</v>
      </c>
      <c r="G21" s="15">
        <v>0</v>
      </c>
      <c r="H21" s="20"/>
      <c r="I21" s="17">
        <v>0</v>
      </c>
    </row>
    <row r="22" spans="1:9" ht="24.95" customHeight="1" x14ac:dyDescent="0.25">
      <c r="A22" s="12">
        <v>16</v>
      </c>
      <c r="B22" s="13" t="s">
        <v>72</v>
      </c>
      <c r="C22" s="13" t="s">
        <v>73</v>
      </c>
      <c r="D22" s="13" t="s">
        <v>74</v>
      </c>
      <c r="E22" s="13" t="s">
        <v>75</v>
      </c>
      <c r="F22" s="14" t="s">
        <v>57</v>
      </c>
      <c r="G22" s="15">
        <v>0</v>
      </c>
      <c r="H22" s="20"/>
      <c r="I22" s="17">
        <v>0</v>
      </c>
    </row>
    <row r="23" spans="1:9" ht="24.95" customHeight="1" x14ac:dyDescent="0.25">
      <c r="A23" s="12">
        <v>17</v>
      </c>
      <c r="B23" s="13" t="s">
        <v>76</v>
      </c>
      <c r="C23" s="13" t="s">
        <v>77</v>
      </c>
      <c r="D23" s="13" t="s">
        <v>78</v>
      </c>
      <c r="E23" s="13" t="s">
        <v>79</v>
      </c>
      <c r="F23" s="14" t="s">
        <v>22</v>
      </c>
      <c r="G23" s="15">
        <v>0</v>
      </c>
      <c r="H23" s="20"/>
      <c r="I23" s="17">
        <v>0</v>
      </c>
    </row>
    <row r="24" spans="1:9" ht="24.95" customHeight="1" x14ac:dyDescent="0.25">
      <c r="A24" s="12">
        <v>18</v>
      </c>
      <c r="B24" s="13" t="s">
        <v>80</v>
      </c>
      <c r="C24" s="13" t="s">
        <v>81</v>
      </c>
      <c r="D24" s="13" t="s">
        <v>82</v>
      </c>
      <c r="E24" s="13" t="s">
        <v>79</v>
      </c>
      <c r="F24" s="14" t="s">
        <v>57</v>
      </c>
      <c r="G24" s="15">
        <v>0</v>
      </c>
      <c r="H24" s="20"/>
      <c r="I24" s="17">
        <v>0</v>
      </c>
    </row>
    <row r="25" spans="1:9" ht="24.95" customHeight="1" x14ac:dyDescent="0.25">
      <c r="A25" s="12">
        <v>19</v>
      </c>
      <c r="B25" s="13" t="s">
        <v>83</v>
      </c>
      <c r="C25" s="13" t="s">
        <v>84</v>
      </c>
      <c r="D25" s="13" t="s">
        <v>85</v>
      </c>
      <c r="E25" s="13" t="s">
        <v>86</v>
      </c>
      <c r="F25" s="21" t="s">
        <v>17</v>
      </c>
      <c r="G25" s="15">
        <v>0</v>
      </c>
      <c r="H25" s="19">
        <v>0</v>
      </c>
      <c r="I25" s="17">
        <v>0</v>
      </c>
    </row>
    <row r="26" spans="1:9" ht="24.95" customHeight="1" x14ac:dyDescent="0.25">
      <c r="A26" s="12">
        <v>20</v>
      </c>
      <c r="B26" s="13" t="s">
        <v>87</v>
      </c>
      <c r="C26" s="13" t="s">
        <v>88</v>
      </c>
      <c r="D26" s="13" t="s">
        <v>89</v>
      </c>
      <c r="E26" s="13" t="s">
        <v>90</v>
      </c>
      <c r="F26" s="14" t="s">
        <v>91</v>
      </c>
      <c r="G26" s="15">
        <v>0</v>
      </c>
      <c r="H26" s="20"/>
      <c r="I26" s="17">
        <v>0</v>
      </c>
    </row>
    <row r="27" spans="1:9" ht="24.95" customHeight="1" x14ac:dyDescent="0.25">
      <c r="A27" s="12">
        <v>21</v>
      </c>
      <c r="B27" s="13" t="s">
        <v>23</v>
      </c>
      <c r="C27" s="13" t="s">
        <v>92</v>
      </c>
      <c r="D27" s="13" t="s">
        <v>93</v>
      </c>
      <c r="E27" s="13" t="s">
        <v>79</v>
      </c>
      <c r="F27" s="14" t="s">
        <v>22</v>
      </c>
      <c r="G27" s="15">
        <v>0</v>
      </c>
      <c r="H27" s="20"/>
      <c r="I27" s="17">
        <v>0</v>
      </c>
    </row>
    <row r="28" spans="1:9" ht="24.95" customHeight="1" x14ac:dyDescent="0.25">
      <c r="A28" s="12">
        <v>22</v>
      </c>
      <c r="B28" s="13" t="s">
        <v>94</v>
      </c>
      <c r="C28" s="13" t="s">
        <v>95</v>
      </c>
      <c r="D28" s="18" t="s">
        <v>96</v>
      </c>
      <c r="E28" s="13" t="s">
        <v>97</v>
      </c>
      <c r="F28" s="14" t="s">
        <v>22</v>
      </c>
      <c r="G28" s="15">
        <v>0</v>
      </c>
      <c r="H28" s="20"/>
      <c r="I28" s="17">
        <v>0</v>
      </c>
    </row>
    <row r="29" spans="1:9" ht="24.95" customHeight="1" x14ac:dyDescent="0.25">
      <c r="A29" s="12">
        <v>23</v>
      </c>
      <c r="B29" s="13" t="s">
        <v>98</v>
      </c>
      <c r="C29" s="13" t="s">
        <v>99</v>
      </c>
      <c r="D29" s="13" t="s">
        <v>100</v>
      </c>
      <c r="E29" s="13" t="s">
        <v>101</v>
      </c>
      <c r="F29" s="14" t="s">
        <v>22</v>
      </c>
      <c r="G29" s="15">
        <v>0</v>
      </c>
      <c r="H29" s="20"/>
      <c r="I29" s="17">
        <v>0</v>
      </c>
    </row>
    <row r="30" spans="1:9" ht="24.95" customHeight="1" thickBot="1" x14ac:dyDescent="0.3">
      <c r="A30" s="22">
        <v>24</v>
      </c>
      <c r="B30" s="23" t="s">
        <v>102</v>
      </c>
      <c r="C30" s="23" t="s">
        <v>103</v>
      </c>
      <c r="D30" s="23" t="s">
        <v>104</v>
      </c>
      <c r="E30" s="23" t="s">
        <v>34</v>
      </c>
      <c r="F30" s="24" t="s">
        <v>17</v>
      </c>
      <c r="G30" s="25">
        <v>0</v>
      </c>
      <c r="H30" s="26">
        <v>0</v>
      </c>
      <c r="I30" s="27">
        <v>0</v>
      </c>
    </row>
    <row r="31" spans="1:9" ht="24.95" customHeight="1" thickBot="1" x14ac:dyDescent="0.3">
      <c r="A31" s="28"/>
      <c r="B31" s="29"/>
      <c r="C31" s="29"/>
      <c r="D31" s="29"/>
      <c r="E31" s="29"/>
      <c r="F31" s="29"/>
      <c r="G31" s="108" t="s">
        <v>105</v>
      </c>
      <c r="H31" s="109"/>
      <c r="I31" s="30">
        <f>SUM(I7:I30)</f>
        <v>0</v>
      </c>
    </row>
    <row r="32" spans="1:9" ht="16.5" thickBot="1" x14ac:dyDescent="0.3">
      <c r="A32" s="31"/>
      <c r="B32" s="31"/>
      <c r="C32" s="31"/>
      <c r="D32" s="31"/>
      <c r="E32" s="31"/>
      <c r="F32" s="31"/>
      <c r="G32" s="32"/>
      <c r="H32" s="32"/>
      <c r="I32" s="33"/>
    </row>
    <row r="33" spans="1:9" ht="16.5" thickBot="1" x14ac:dyDescent="0.3">
      <c r="A33" s="85" t="s">
        <v>106</v>
      </c>
      <c r="B33" s="86"/>
      <c r="C33" s="86"/>
      <c r="D33" s="86"/>
      <c r="E33" s="86"/>
      <c r="F33" s="86"/>
      <c r="G33" s="86"/>
      <c r="H33" s="86"/>
      <c r="I33" s="87"/>
    </row>
    <row r="34" spans="1:9" ht="63.75" thickBot="1" x14ac:dyDescent="0.3">
      <c r="A34" s="1" t="s">
        <v>5</v>
      </c>
      <c r="B34" s="88" t="s">
        <v>107</v>
      </c>
      <c r="C34" s="88"/>
      <c r="D34" s="88" t="s">
        <v>8</v>
      </c>
      <c r="E34" s="88"/>
      <c r="F34" s="89"/>
      <c r="G34" s="1" t="s">
        <v>11</v>
      </c>
      <c r="H34" s="34" t="s">
        <v>12</v>
      </c>
      <c r="I34" s="35" t="s">
        <v>108</v>
      </c>
    </row>
    <row r="35" spans="1:9" ht="24.95" customHeight="1" x14ac:dyDescent="0.25">
      <c r="A35" s="36">
        <v>25</v>
      </c>
      <c r="B35" s="90" t="s">
        <v>109</v>
      </c>
      <c r="C35" s="91"/>
      <c r="D35" s="90" t="s">
        <v>110</v>
      </c>
      <c r="E35" s="92"/>
      <c r="F35" s="92"/>
      <c r="G35" s="37">
        <v>0</v>
      </c>
      <c r="H35" s="38">
        <v>0</v>
      </c>
      <c r="I35" s="39">
        <v>0</v>
      </c>
    </row>
    <row r="36" spans="1:9" ht="24.95" customHeight="1" x14ac:dyDescent="0.25">
      <c r="A36" s="40">
        <f t="shared" ref="A36:A44" si="0">+A35+1</f>
        <v>26</v>
      </c>
      <c r="B36" s="77" t="s">
        <v>111</v>
      </c>
      <c r="C36" s="77"/>
      <c r="D36" s="78" t="s">
        <v>112</v>
      </c>
      <c r="E36" s="79"/>
      <c r="F36" s="79"/>
      <c r="G36" s="41">
        <v>0</v>
      </c>
      <c r="H36" s="42"/>
      <c r="I36" s="43">
        <v>0</v>
      </c>
    </row>
    <row r="37" spans="1:9" ht="24.95" customHeight="1" x14ac:dyDescent="0.25">
      <c r="A37" s="40">
        <f t="shared" si="0"/>
        <v>27</v>
      </c>
      <c r="B37" s="78" t="s">
        <v>113</v>
      </c>
      <c r="C37" s="84"/>
      <c r="D37" s="78" t="s">
        <v>114</v>
      </c>
      <c r="E37" s="79"/>
      <c r="F37" s="79"/>
      <c r="G37" s="41">
        <v>0</v>
      </c>
      <c r="H37" s="42"/>
      <c r="I37" s="43">
        <v>0</v>
      </c>
    </row>
    <row r="38" spans="1:9" ht="24.95" customHeight="1" x14ac:dyDescent="0.25">
      <c r="A38" s="40">
        <f t="shared" si="0"/>
        <v>28</v>
      </c>
      <c r="B38" s="78" t="s">
        <v>115</v>
      </c>
      <c r="C38" s="84"/>
      <c r="D38" s="78" t="s">
        <v>116</v>
      </c>
      <c r="E38" s="79"/>
      <c r="F38" s="79"/>
      <c r="G38" s="41">
        <v>0</v>
      </c>
      <c r="H38" s="42"/>
      <c r="I38" s="43">
        <v>0</v>
      </c>
    </row>
    <row r="39" spans="1:9" ht="24.95" customHeight="1" x14ac:dyDescent="0.25">
      <c r="A39" s="40">
        <f t="shared" si="0"/>
        <v>29</v>
      </c>
      <c r="B39" s="64" t="s">
        <v>117</v>
      </c>
      <c r="C39" s="66"/>
      <c r="D39" s="78" t="s">
        <v>118</v>
      </c>
      <c r="E39" s="79"/>
      <c r="F39" s="79"/>
      <c r="G39" s="41">
        <v>0</v>
      </c>
      <c r="H39" s="42"/>
      <c r="I39" s="43">
        <v>0</v>
      </c>
    </row>
    <row r="40" spans="1:9" ht="24.95" customHeight="1" x14ac:dyDescent="0.25">
      <c r="A40" s="40">
        <f t="shared" si="0"/>
        <v>30</v>
      </c>
      <c r="B40" s="77" t="s">
        <v>119</v>
      </c>
      <c r="C40" s="77"/>
      <c r="D40" s="78" t="s">
        <v>120</v>
      </c>
      <c r="E40" s="79"/>
      <c r="F40" s="79"/>
      <c r="G40" s="41">
        <v>0</v>
      </c>
      <c r="H40" s="42"/>
      <c r="I40" s="43">
        <v>0</v>
      </c>
    </row>
    <row r="41" spans="1:9" ht="24.95" customHeight="1" x14ac:dyDescent="0.25">
      <c r="A41" s="40">
        <f t="shared" si="0"/>
        <v>31</v>
      </c>
      <c r="B41" s="77" t="s">
        <v>121</v>
      </c>
      <c r="C41" s="77"/>
      <c r="D41" s="78" t="s">
        <v>122</v>
      </c>
      <c r="E41" s="79"/>
      <c r="F41" s="79"/>
      <c r="G41" s="41">
        <v>0</v>
      </c>
      <c r="H41" s="42"/>
      <c r="I41" s="43">
        <v>0</v>
      </c>
    </row>
    <row r="42" spans="1:9" ht="24.95" customHeight="1" x14ac:dyDescent="0.25">
      <c r="A42" s="40">
        <f t="shared" si="0"/>
        <v>32</v>
      </c>
      <c r="B42" s="64" t="s">
        <v>123</v>
      </c>
      <c r="C42" s="66"/>
      <c r="D42" s="78" t="s">
        <v>124</v>
      </c>
      <c r="E42" s="79"/>
      <c r="F42" s="79"/>
      <c r="G42" s="41">
        <v>0</v>
      </c>
      <c r="H42" s="42"/>
      <c r="I42" s="43">
        <v>0</v>
      </c>
    </row>
    <row r="43" spans="1:9" ht="24.95" customHeight="1" x14ac:dyDescent="0.25">
      <c r="A43" s="40">
        <f t="shared" si="0"/>
        <v>33</v>
      </c>
      <c r="B43" s="77" t="s">
        <v>125</v>
      </c>
      <c r="C43" s="77"/>
      <c r="D43" s="78" t="s">
        <v>126</v>
      </c>
      <c r="E43" s="79"/>
      <c r="F43" s="79"/>
      <c r="G43" s="41">
        <v>0</v>
      </c>
      <c r="H43" s="42"/>
      <c r="I43" s="43">
        <v>0</v>
      </c>
    </row>
    <row r="44" spans="1:9" ht="24.95" customHeight="1" thickBot="1" x14ac:dyDescent="0.3">
      <c r="A44" s="40">
        <f t="shared" si="0"/>
        <v>34</v>
      </c>
      <c r="B44" s="77" t="s">
        <v>127</v>
      </c>
      <c r="C44" s="77"/>
      <c r="D44" s="78" t="s">
        <v>128</v>
      </c>
      <c r="E44" s="79"/>
      <c r="F44" s="79"/>
      <c r="G44" s="44">
        <v>0</v>
      </c>
      <c r="H44" s="42"/>
      <c r="I44" s="45">
        <v>0</v>
      </c>
    </row>
    <row r="45" spans="1:9" ht="24.95" customHeight="1" thickBot="1" x14ac:dyDescent="0.3">
      <c r="A45" s="32"/>
      <c r="B45" s="32"/>
      <c r="C45" s="32"/>
      <c r="D45" s="32"/>
      <c r="E45" s="32"/>
      <c r="F45" s="32"/>
      <c r="G45" s="80" t="s">
        <v>129</v>
      </c>
      <c r="H45" s="81"/>
      <c r="I45" s="46">
        <f>SUM(I35:I44)</f>
        <v>0</v>
      </c>
    </row>
    <row r="46" spans="1:9" ht="16.5" thickBot="1" x14ac:dyDescent="0.3">
      <c r="A46" s="32"/>
      <c r="B46" s="32"/>
      <c r="C46" s="32"/>
      <c r="D46" s="32"/>
      <c r="E46" s="32"/>
      <c r="F46" s="32"/>
      <c r="G46" s="32"/>
      <c r="H46" s="32"/>
      <c r="I46" s="33"/>
    </row>
    <row r="47" spans="1:9" ht="24.95" customHeight="1" thickBot="1" x14ac:dyDescent="0.3">
      <c r="A47" s="29"/>
      <c r="B47" s="29"/>
      <c r="C47" s="29"/>
      <c r="D47" s="80" t="s">
        <v>130</v>
      </c>
      <c r="E47" s="82"/>
      <c r="F47" s="82"/>
      <c r="G47" s="82"/>
      <c r="H47" s="83"/>
      <c r="I47" s="47">
        <f>SUM(I31+I45)</f>
        <v>0</v>
      </c>
    </row>
    <row r="48" spans="1:9" ht="16.5" thickBot="1" x14ac:dyDescent="0.3">
      <c r="A48" s="31"/>
      <c r="B48" s="31"/>
      <c r="C48" s="31"/>
      <c r="D48" s="31"/>
      <c r="E48" s="31"/>
      <c r="F48" s="31"/>
      <c r="G48" s="32"/>
      <c r="H48" s="32"/>
      <c r="I48" s="33"/>
    </row>
    <row r="49" spans="1:9" ht="24.95" customHeight="1" thickBot="1" x14ac:dyDescent="0.3">
      <c r="A49" s="73" t="s">
        <v>131</v>
      </c>
      <c r="B49" s="74"/>
      <c r="C49" s="74"/>
      <c r="D49" s="74"/>
      <c r="E49" s="74"/>
      <c r="F49" s="74"/>
      <c r="G49" s="74"/>
      <c r="H49" s="74"/>
      <c r="I49" s="75"/>
    </row>
    <row r="50" spans="1:9" ht="24.95" customHeight="1" x14ac:dyDescent="0.25">
      <c r="A50" s="48" t="s">
        <v>5</v>
      </c>
      <c r="B50" s="76" t="s">
        <v>132</v>
      </c>
      <c r="C50" s="76"/>
      <c r="D50" s="76"/>
      <c r="E50" s="76"/>
      <c r="F50" s="76"/>
      <c r="G50" s="76"/>
      <c r="H50" s="48" t="s">
        <v>133</v>
      </c>
      <c r="I50" s="48" t="s">
        <v>134</v>
      </c>
    </row>
    <row r="51" spans="1:9" ht="24.95" customHeight="1" x14ac:dyDescent="0.25">
      <c r="A51" s="40">
        <f>+A44+1</f>
        <v>35</v>
      </c>
      <c r="B51" s="77" t="s">
        <v>135</v>
      </c>
      <c r="C51" s="77"/>
      <c r="D51" s="77"/>
      <c r="E51" s="77"/>
      <c r="F51" s="77"/>
      <c r="G51" s="77"/>
      <c r="H51" s="40" t="s">
        <v>136</v>
      </c>
      <c r="I51" s="49">
        <v>0</v>
      </c>
    </row>
    <row r="52" spans="1:9" ht="24.95" customHeight="1" x14ac:dyDescent="0.25">
      <c r="A52" s="40">
        <f>+A51+1</f>
        <v>36</v>
      </c>
      <c r="B52" s="77" t="s">
        <v>137</v>
      </c>
      <c r="C52" s="77"/>
      <c r="D52" s="77"/>
      <c r="E52" s="77"/>
      <c r="F52" s="77"/>
      <c r="G52" s="77"/>
      <c r="H52" s="40" t="s">
        <v>136</v>
      </c>
      <c r="I52" s="49">
        <v>0</v>
      </c>
    </row>
    <row r="53" spans="1:9" ht="24.95" customHeight="1" x14ac:dyDescent="0.25">
      <c r="A53" s="40">
        <f t="shared" ref="A53:A55" si="1">+A52+1</f>
        <v>37</v>
      </c>
      <c r="B53" s="77" t="s">
        <v>138</v>
      </c>
      <c r="C53" s="77"/>
      <c r="D53" s="77"/>
      <c r="E53" s="77"/>
      <c r="F53" s="77"/>
      <c r="G53" s="77"/>
      <c r="H53" s="40" t="s">
        <v>136</v>
      </c>
      <c r="I53" s="50">
        <v>0</v>
      </c>
    </row>
    <row r="54" spans="1:9" ht="24.95" customHeight="1" x14ac:dyDescent="0.25">
      <c r="A54" s="40">
        <f t="shared" si="1"/>
        <v>38</v>
      </c>
      <c r="B54" s="77" t="s">
        <v>139</v>
      </c>
      <c r="C54" s="77"/>
      <c r="D54" s="77"/>
      <c r="E54" s="77"/>
      <c r="F54" s="77"/>
      <c r="G54" s="77"/>
      <c r="H54" s="40" t="s">
        <v>136</v>
      </c>
      <c r="I54" s="50">
        <v>0</v>
      </c>
    </row>
    <row r="55" spans="1:9" ht="24.95" customHeight="1" x14ac:dyDescent="0.25">
      <c r="A55" s="40">
        <f t="shared" si="1"/>
        <v>39</v>
      </c>
      <c r="B55" s="64" t="s">
        <v>140</v>
      </c>
      <c r="C55" s="65"/>
      <c r="D55" s="65"/>
      <c r="E55" s="65"/>
      <c r="F55" s="65"/>
      <c r="G55" s="66"/>
      <c r="H55" s="40" t="s">
        <v>141</v>
      </c>
      <c r="I55" s="51">
        <v>0</v>
      </c>
    </row>
    <row r="56" spans="1:9" ht="24.95" customHeight="1" x14ac:dyDescent="0.25">
      <c r="A56" s="32"/>
      <c r="B56" s="32"/>
      <c r="C56" s="32"/>
      <c r="D56" s="32"/>
      <c r="E56" s="32"/>
      <c r="F56" s="32"/>
      <c r="G56" s="67" t="s">
        <v>142</v>
      </c>
      <c r="H56" s="68"/>
      <c r="I56" s="52">
        <f>SUM(I51:I54)</f>
        <v>0</v>
      </c>
    </row>
    <row r="57" spans="1:9" ht="24.95" customHeight="1" thickBot="1" x14ac:dyDescent="0.3">
      <c r="A57" s="53"/>
      <c r="B57" s="53"/>
      <c r="C57" s="53"/>
      <c r="D57" s="53"/>
      <c r="E57" s="53"/>
      <c r="F57" s="53"/>
      <c r="G57" s="54"/>
      <c r="H57" s="54"/>
      <c r="I57" s="54"/>
    </row>
    <row r="58" spans="1:9" ht="30" customHeight="1" thickBot="1" x14ac:dyDescent="0.3">
      <c r="A58" s="55"/>
      <c r="B58" s="69" t="s">
        <v>143</v>
      </c>
      <c r="C58" s="70"/>
      <c r="D58" s="70"/>
      <c r="E58" s="70"/>
      <c r="F58" s="70"/>
      <c r="G58" s="70"/>
      <c r="H58" s="71"/>
      <c r="I58" s="56"/>
    </row>
    <row r="59" spans="1:9" ht="30" customHeight="1" x14ac:dyDescent="0.25">
      <c r="A59" s="57"/>
      <c r="B59" s="72" t="s">
        <v>144</v>
      </c>
      <c r="C59" s="72"/>
      <c r="D59" s="72"/>
      <c r="E59" s="72"/>
      <c r="F59" s="72"/>
      <c r="G59" s="72"/>
      <c r="H59" s="58"/>
      <c r="I59" s="59"/>
    </row>
    <row r="60" spans="1:9" ht="30" customHeight="1" x14ac:dyDescent="0.25">
      <c r="A60" s="57"/>
      <c r="B60" s="62" t="s">
        <v>145</v>
      </c>
      <c r="C60" s="62"/>
      <c r="D60" s="62"/>
      <c r="E60" s="62"/>
      <c r="F60" s="62"/>
      <c r="G60" s="62"/>
      <c r="H60" s="60">
        <v>0</v>
      </c>
      <c r="I60" s="59"/>
    </row>
    <row r="61" spans="1:9" ht="30" customHeight="1" x14ac:dyDescent="0.25">
      <c r="A61" s="57"/>
      <c r="B61" s="62" t="s">
        <v>146</v>
      </c>
      <c r="C61" s="62"/>
      <c r="D61" s="62"/>
      <c r="E61" s="62"/>
      <c r="F61" s="62"/>
      <c r="G61" s="62"/>
      <c r="H61" s="60">
        <v>0</v>
      </c>
      <c r="I61" s="59"/>
    </row>
    <row r="62" spans="1:9" ht="30" customHeight="1" x14ac:dyDescent="0.25">
      <c r="A62" s="57"/>
      <c r="B62" s="62" t="s">
        <v>147</v>
      </c>
      <c r="C62" s="62"/>
      <c r="D62" s="62"/>
      <c r="E62" s="62"/>
      <c r="F62" s="62"/>
      <c r="G62" s="62"/>
      <c r="H62" s="60">
        <v>0</v>
      </c>
      <c r="I62" s="59"/>
    </row>
    <row r="63" spans="1:9" ht="35.1" customHeight="1" x14ac:dyDescent="0.25">
      <c r="A63" s="53"/>
      <c r="B63" s="53"/>
      <c r="C63" s="53"/>
      <c r="D63" s="53"/>
      <c r="E63" s="53"/>
      <c r="F63" s="53"/>
      <c r="G63" s="54"/>
      <c r="H63" s="54"/>
      <c r="I63" s="54"/>
    </row>
    <row r="64" spans="1:9" ht="35.1" customHeight="1" x14ac:dyDescent="0.25">
      <c r="A64" s="61"/>
      <c r="B64" s="63" t="s">
        <v>148</v>
      </c>
      <c r="C64" s="63"/>
      <c r="D64" s="63"/>
      <c r="E64" s="63"/>
      <c r="F64" s="63"/>
      <c r="G64" s="63"/>
      <c r="H64" s="63"/>
      <c r="I64" s="61"/>
    </row>
    <row r="65" spans="1:9" ht="35.1" customHeight="1" x14ac:dyDescent="0.25">
      <c r="A65" s="61"/>
      <c r="B65" s="63" t="s">
        <v>149</v>
      </c>
      <c r="C65" s="63"/>
      <c r="D65" s="63"/>
      <c r="E65" s="63"/>
      <c r="F65" s="63"/>
      <c r="G65" s="63"/>
      <c r="H65" s="63"/>
      <c r="I65" s="61"/>
    </row>
  </sheetData>
  <mergeCells count="46">
    <mergeCell ref="B36:C36"/>
    <mergeCell ref="D36:F36"/>
    <mergeCell ref="A1:I1"/>
    <mergeCell ref="A2:I2"/>
    <mergeCell ref="A3:I3"/>
    <mergeCell ref="A4:I4"/>
    <mergeCell ref="A5:I5"/>
    <mergeCell ref="G31:H31"/>
    <mergeCell ref="A33:I33"/>
    <mergeCell ref="B34:C34"/>
    <mergeCell ref="D34:F34"/>
    <mergeCell ref="B35:C35"/>
    <mergeCell ref="D35:F35"/>
    <mergeCell ref="B37:C37"/>
    <mergeCell ref="D37:F37"/>
    <mergeCell ref="B38:C38"/>
    <mergeCell ref="D38:F38"/>
    <mergeCell ref="B39:C39"/>
    <mergeCell ref="D39:F39"/>
    <mergeCell ref="B40:C40"/>
    <mergeCell ref="D40:F40"/>
    <mergeCell ref="B41:C41"/>
    <mergeCell ref="D41:F41"/>
    <mergeCell ref="B42:C42"/>
    <mergeCell ref="D42:F42"/>
    <mergeCell ref="B54:G54"/>
    <mergeCell ref="B43:C43"/>
    <mergeCell ref="D43:F43"/>
    <mergeCell ref="B44:C44"/>
    <mergeCell ref="D44:F44"/>
    <mergeCell ref="G45:H45"/>
    <mergeCell ref="D47:H47"/>
    <mergeCell ref="A49:I49"/>
    <mergeCell ref="B50:G50"/>
    <mergeCell ref="B51:G51"/>
    <mergeCell ref="B52:G52"/>
    <mergeCell ref="B53:G53"/>
    <mergeCell ref="B62:G62"/>
    <mergeCell ref="B64:H64"/>
    <mergeCell ref="B65:H65"/>
    <mergeCell ref="B55:G55"/>
    <mergeCell ref="G56:H56"/>
    <mergeCell ref="B58:H58"/>
    <mergeCell ref="B59:G59"/>
    <mergeCell ref="B60:G60"/>
    <mergeCell ref="B61:G6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Charles</dc:creator>
  <cp:lastModifiedBy>Bechtel, Gretchen</cp:lastModifiedBy>
  <dcterms:created xsi:type="dcterms:W3CDTF">2022-12-23T15:12:08Z</dcterms:created>
  <dcterms:modified xsi:type="dcterms:W3CDTF">2022-12-23T18:14:04Z</dcterms:modified>
</cp:coreProperties>
</file>