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4 Sandra\Solicitations\2023\23-432 911 Logging  Recorder Replacement\5 Working\"/>
    </mc:Choice>
  </mc:AlternateContent>
  <xr:revisionPtr revIDLastSave="0" documentId="13_ncr:1_{240923F8-34DC-494F-90D8-AEFE360733D4}" xr6:coauthVersionLast="47" xr6:coauthVersionMax="47" xr10:uidLastSave="{00000000-0000-0000-0000-000000000000}"/>
  <bookViews>
    <workbookView xWindow="-120" yWindow="-120" windowWidth="38640" windowHeight="15840" tabRatio="869" xr2:uid="{ECFF1727-984A-4AD3-8C20-49A6FC251AB7}"/>
  </bookViews>
  <sheets>
    <sheet name="Pric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1" i="1" l="1"/>
  <c r="B62" i="1"/>
  <c r="C15" i="1" l="1"/>
  <c r="C37" i="1" s="1"/>
  <c r="D15" i="1"/>
  <c r="D37" i="1" s="1"/>
  <c r="E15" i="1"/>
  <c r="E37" i="1" s="1"/>
  <c r="F15" i="1"/>
  <c r="F37" i="1" s="1"/>
  <c r="G15" i="1"/>
  <c r="G37" i="1" s="1"/>
  <c r="B15" i="1"/>
  <c r="B37" i="1" s="1"/>
  <c r="G42" i="1"/>
  <c r="G43" i="1"/>
  <c r="G44" i="1"/>
  <c r="G45" i="1"/>
  <c r="G46" i="1"/>
  <c r="G47" i="1"/>
  <c r="G41" i="1"/>
  <c r="H8" i="1"/>
  <c r="H9" i="1"/>
  <c r="H10" i="1"/>
  <c r="H11" i="1"/>
  <c r="H12" i="1"/>
  <c r="H13" i="1"/>
  <c r="H14" i="1"/>
  <c r="H6" i="1"/>
  <c r="H5" i="1"/>
  <c r="H15" i="1" l="1"/>
  <c r="B60" i="1" s="1"/>
  <c r="G48" i="1"/>
  <c r="H37" i="1" l="1"/>
</calcChain>
</file>

<file path=xl/sharedStrings.xml><?xml version="1.0" encoding="utf-8"?>
<sst xmlns="http://schemas.openxmlformats.org/spreadsheetml/2006/main" count="77" uniqueCount="73">
  <si>
    <t>Hardware</t>
  </si>
  <si>
    <t>Incremental Expansion Cost (Additional Channels as needed)</t>
  </si>
  <si>
    <t>Installation, Configuration, and Implementation</t>
  </si>
  <si>
    <t>Radio Integration (Equipment)     *Note 2 below</t>
  </si>
  <si>
    <t>Radio Integration (Licensing)        *Note 2 below</t>
  </si>
  <si>
    <t>Project Management</t>
  </si>
  <si>
    <t>Engineering Optimization Programming</t>
  </si>
  <si>
    <t>Leesburg 
PD PSAP</t>
  </si>
  <si>
    <t>LCSO
PSAP</t>
  </si>
  <si>
    <t>Eustis
PD PSAP</t>
  </si>
  <si>
    <t>Groveland
PD PSAP</t>
  </si>
  <si>
    <t>Mount Dora
PD PSAP</t>
  </si>
  <si>
    <t>OPSS
(EMS/FIRE)
PSAP</t>
  </si>
  <si>
    <t>Extended
Amounts</t>
  </si>
  <si>
    <t>Software Licenses - Respondents should list all software licenses required.</t>
  </si>
  <si>
    <t>Description of Software</t>
  </si>
  <si>
    <t>Server /
Client</t>
  </si>
  <si>
    <t>Named User
Device or
Concurrent</t>
  </si>
  <si>
    <t>Cost per
Unit</t>
  </si>
  <si>
    <t>Perpetual
License or
Subscription</t>
  </si>
  <si>
    <t>Number of
Licenses
Provided</t>
  </si>
  <si>
    <t>Total
License /
Subscription
Cost</t>
  </si>
  <si>
    <t>Total Software License Costs</t>
  </si>
  <si>
    <t>Professional Services (add additional rows as needed)
Respondent should include a standard hourly rate schedule for both on-site (to include a blended rate for all expenses and costs) and off-site/remote work (to include all costs). Include all types of professional services offered.</t>
  </si>
  <si>
    <t>Train The Trainer</t>
  </si>
  <si>
    <t>End User Training</t>
  </si>
  <si>
    <t>Hourly Rate On-Site - Program Manager</t>
  </si>
  <si>
    <t>Hourly Rate On-Site - Technical Specialist</t>
  </si>
  <si>
    <t>Hourly Rate Off-Site/Remote - Program Manager</t>
  </si>
  <si>
    <t>Hourly Rate Off-Site/Remote - Technical Specialist</t>
  </si>
  <si>
    <t>Hourly Rate On-Site - Other</t>
  </si>
  <si>
    <t>Hourly Rate Off-Site/Remote - Other</t>
  </si>
  <si>
    <t>Database:</t>
  </si>
  <si>
    <t>Total Channels: 535</t>
  </si>
  <si>
    <t>Services:</t>
  </si>
  <si>
    <t>Note 1:  Telephony Integration includes data/network licensing and integration software.</t>
  </si>
  <si>
    <t>Total PSAP Dispatch Equipment and Services - First Year</t>
  </si>
  <si>
    <t>Note 2: Radio Integration (equipment and licensing) pricing will funded independent of 911 funds and needs to be priced accordingly. This may or may not occur at the same time as the initial installation due to budget and radio not being a 9-1-1 Allowable expense.</t>
  </si>
  <si>
    <t>Note 3: Other Costs (add additional rows as needed), Any additional features, discounts, options, capabilities not requested in the initial RFP should go under this section:</t>
  </si>
  <si>
    <t>Note 3: Other Costs: Description</t>
  </si>
  <si>
    <t>Cost</t>
  </si>
  <si>
    <t>Initial
Annually
Per User</t>
  </si>
  <si>
    <t>Any additional Information required for this description.</t>
  </si>
  <si>
    <t>Year 1 - Annual Maintenance Fees Telephony Related</t>
  </si>
  <si>
    <t>Year 1 - Annual Maintenance Fees Hardware/Radio/Eq Related</t>
  </si>
  <si>
    <t>TOTAL PSAP Initial Costs:</t>
  </si>
  <si>
    <t>Year 2 - Annual Maintenance Fees Telephony Related</t>
  </si>
  <si>
    <t>Year 2 - Annual Maintenance Fees Hardware/Radio/Eq Related</t>
  </si>
  <si>
    <t>Year 3 - Annual Maintenance Fees Telephony Related</t>
  </si>
  <si>
    <t>Year 3 - Annual Maintenance Fees Hardware/Radio/Eq Related</t>
  </si>
  <si>
    <t>Year 4 - Annual Maintenance Fees Telephony Related</t>
  </si>
  <si>
    <t>Year 4 - Annual Maintenance Fees Hardware/Radio/Eq Related</t>
  </si>
  <si>
    <t>Year 5 - Annual Maintenance Fees Telephony Related</t>
  </si>
  <si>
    <t>Year 5 - Annual Maintenance Fees Hardware/Radio/Eq Related</t>
  </si>
  <si>
    <t>Year 6 - Annual Maintenance Fees Telephony Related</t>
  </si>
  <si>
    <t>Year 6 - Annual Maintenance Fees Hardware/Radio/Eq Related</t>
  </si>
  <si>
    <t>Year 7 - Annual Maintenance Fees Telephony Related</t>
  </si>
  <si>
    <t>Year 7 - Annual Maintenance Fees Hardware/Radio/Eq Related</t>
  </si>
  <si>
    <t>Year 8 - Annual Maintenance Fees Telephony Related</t>
  </si>
  <si>
    <t>Year 8 - Annual Maintenance Fees Hardware/Radio/Eq Related</t>
  </si>
  <si>
    <t>Year 9 - Annual Maintenance Fees Telephony Related</t>
  </si>
  <si>
    <t>Year 9 - Annual Maintenance Fees Hardware/Radio/Eq Related</t>
  </si>
  <si>
    <t>Total 10 Year Maintenance Costs</t>
  </si>
  <si>
    <t>Telephony Integration                    *Note 1 below</t>
  </si>
  <si>
    <t>Hourly Rate</t>
  </si>
  <si>
    <t>Description</t>
  </si>
  <si>
    <r>
      <t xml:space="preserve">Annual Software License and Ongoing Maintenance Fees (add additional rows as needed)
</t>
    </r>
    <r>
      <rPr>
        <sz val="11"/>
        <color theme="1"/>
        <rFont val="Calibri"/>
        <family val="2"/>
        <scheme val="minor"/>
      </rPr>
      <t>*Respondents should ensure that all costs associated with, but not limited to, database tuning, patches, diagnosis, backup, recover, and version upgrades are included in the below annual maintenance cost. Respondents works directly with the County on applicable modifications, diagnosis, recover, customization, configuration, and how-to questions. **Hosting/Access Cost shall include but not be limited to annual updates, telephone support, and site visits for updates if required.</t>
    </r>
  </si>
  <si>
    <t>Vendor:</t>
  </si>
  <si>
    <t>Total Software License Costs - First Year</t>
  </si>
  <si>
    <t>Second Year Costs (Year 2 Annual Maintenance Fees)</t>
  </si>
  <si>
    <t>Year 0 - Annual Maintenance Fees Telephony Related</t>
  </si>
  <si>
    <t>Year 0 - Annual Maintenance Fees Hardware/Radio/Eq Related</t>
  </si>
  <si>
    <t>SAVE AND SUBMIT AS AN EXCEL FILE.
ALTERATIONS MADE TO PROTECTED CELLS MAY RESULT IN DISQUALIFICATION OF FIRM'S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</si>
</sst>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5" borderId="1" xfId="0" applyFill="1" applyBorder="1" applyProtection="1">
      <protection locked="0"/>
    </xf>
    <xf numFmtId="43" fontId="0" fillId="5" borderId="1" xfId="0" applyNumberFormat="1" applyFill="1" applyBorder="1" applyProtection="1">
      <protection locked="0"/>
    </xf>
    <xf numFmtId="44" fontId="0" fillId="5" borderId="1" xfId="1" applyFont="1" applyFill="1" applyBorder="1" applyProtection="1">
      <protection locked="0"/>
    </xf>
    <xf numFmtId="0" fontId="0" fillId="5" borderId="1" xfId="0" applyFill="1" applyBorder="1" applyAlignment="1" applyProtection="1">
      <alignment wrapText="1"/>
      <protection locked="0"/>
    </xf>
    <xf numFmtId="0" fontId="0" fillId="5" borderId="1" xfId="0" applyFill="1" applyBorder="1" applyAlignment="1" applyProtection="1">
      <alignment horizontal="center"/>
      <protection locked="0"/>
    </xf>
    <xf numFmtId="0" fontId="0" fillId="5" borderId="4" xfId="0" applyFill="1" applyBorder="1" applyAlignment="1" applyProtection="1">
      <alignment wrapText="1"/>
      <protection locked="0"/>
    </xf>
    <xf numFmtId="0" fontId="0" fillId="5" borderId="4" xfId="0" applyFill="1" applyBorder="1" applyAlignment="1" applyProtection="1">
      <alignment horizontal="centerContinuous" wrapText="1"/>
      <protection locked="0"/>
    </xf>
    <xf numFmtId="0" fontId="0" fillId="5" borderId="10" xfId="0" applyFill="1" applyBorder="1" applyAlignment="1" applyProtection="1">
      <alignment horizontal="centerContinuous" wrapText="1"/>
      <protection locked="0"/>
    </xf>
    <xf numFmtId="0" fontId="0" fillId="5" borderId="5" xfId="0" applyFill="1" applyBorder="1" applyAlignment="1" applyProtection="1">
      <alignment horizontal="centerContinuous" wrapText="1"/>
      <protection locked="0"/>
    </xf>
    <xf numFmtId="0" fontId="2" fillId="4" borderId="4" xfId="0" applyFont="1" applyFill="1" applyBorder="1" applyAlignment="1">
      <alignment horizontal="centerContinuous" wrapText="1"/>
    </xf>
    <xf numFmtId="0" fontId="0" fillId="4" borderId="10" xfId="0" applyFill="1" applyBorder="1" applyAlignment="1">
      <alignment horizontal="centerContinuous" wrapText="1"/>
    </xf>
    <xf numFmtId="0" fontId="0" fillId="4" borderId="5" xfId="0" applyFill="1" applyBorder="1" applyAlignment="1">
      <alignment horizontal="centerContinuous" wrapText="1"/>
    </xf>
    <xf numFmtId="0" fontId="0" fillId="0" borderId="0" xfId="0" applyAlignment="1">
      <alignment horizontal="center"/>
    </xf>
    <xf numFmtId="0" fontId="0" fillId="0" borderId="6" xfId="0" applyBorder="1"/>
    <xf numFmtId="0" fontId="2" fillId="0" borderId="1" xfId="0" applyFont="1" applyBorder="1" applyAlignment="1">
      <alignment horizontal="center" wrapText="1"/>
    </xf>
    <xf numFmtId="0" fontId="2" fillId="2" borderId="4" xfId="0" applyFont="1" applyFill="1" applyBorder="1" applyAlignment="1">
      <alignment horizontal="centerContinuous" wrapText="1"/>
    </xf>
    <xf numFmtId="0" fontId="2" fillId="2" borderId="10" xfId="0" applyFont="1" applyFill="1" applyBorder="1" applyAlignment="1">
      <alignment horizontal="centerContinuous" wrapText="1"/>
    </xf>
    <xf numFmtId="0" fontId="2" fillId="2" borderId="5" xfId="0" applyFont="1" applyFill="1" applyBorder="1" applyAlignment="1">
      <alignment horizontal="centerContinuous" wrapText="1"/>
    </xf>
    <xf numFmtId="0" fontId="2" fillId="0" borderId="1" xfId="0" applyFont="1" applyBorder="1"/>
    <xf numFmtId="0" fontId="2" fillId="0" borderId="1" xfId="0" applyFont="1" applyBorder="1" applyAlignment="1">
      <alignment horizontal="center"/>
    </xf>
    <xf numFmtId="0" fontId="2" fillId="3" borderId="1" xfId="0" applyFont="1" applyFill="1" applyBorder="1" applyAlignment="1">
      <alignment horizontal="center"/>
    </xf>
    <xf numFmtId="0" fontId="0" fillId="0" borderId="1" xfId="0" applyBorder="1"/>
    <xf numFmtId="43" fontId="2" fillId="3" borderId="1" xfId="0" applyNumberFormat="1" applyFont="1" applyFill="1" applyBorder="1" applyAlignment="1">
      <alignment horizontal="center"/>
    </xf>
    <xf numFmtId="0" fontId="2" fillId="2" borderId="4" xfId="0" applyFont="1" applyFill="1" applyBorder="1" applyAlignment="1">
      <alignment horizontal="centerContinuous" vertical="center" wrapText="1"/>
    </xf>
    <xf numFmtId="0" fontId="2" fillId="2" borderId="10" xfId="0" applyFont="1" applyFill="1" applyBorder="1" applyAlignment="1">
      <alignment horizontal="centerContinuous" vertical="center" wrapText="1"/>
    </xf>
    <xf numFmtId="0" fontId="2" fillId="2" borderId="5" xfId="0" applyFont="1" applyFill="1" applyBorder="1" applyAlignment="1">
      <alignment horizontal="centerContinuous" vertical="center" wrapText="1"/>
    </xf>
    <xf numFmtId="0" fontId="0" fillId="0" borderId="0" xfId="0" applyAlignment="1">
      <alignment horizontal="center" vertical="center"/>
    </xf>
    <xf numFmtId="0" fontId="0" fillId="0" borderId="0" xfId="0" applyAlignment="1">
      <alignment vertical="center"/>
    </xf>
    <xf numFmtId="44" fontId="2" fillId="3" borderId="1" xfId="1" applyFont="1" applyFill="1" applyBorder="1" applyAlignment="1" applyProtection="1">
      <alignment horizontal="center"/>
    </xf>
    <xf numFmtId="0" fontId="2" fillId="3" borderId="1" xfId="0" applyFont="1" applyFill="1" applyBorder="1"/>
    <xf numFmtId="44" fontId="2" fillId="3" borderId="1" xfId="1" applyFont="1" applyFill="1" applyBorder="1" applyProtection="1"/>
    <xf numFmtId="0" fontId="2" fillId="0" borderId="0" xfId="0" applyFont="1" applyAlignment="1">
      <alignment horizontal="center"/>
    </xf>
    <xf numFmtId="0" fontId="2" fillId="0" borderId="0" xfId="0" applyFont="1"/>
    <xf numFmtId="0" fontId="2" fillId="0" borderId="4" xfId="0" applyFont="1" applyBorder="1" applyAlignment="1">
      <alignment horizontal="centerContinuous" wrapText="1"/>
    </xf>
    <xf numFmtId="0" fontId="2" fillId="0" borderId="10" xfId="0" applyFont="1" applyBorder="1" applyAlignment="1">
      <alignment horizontal="centerContinuous" wrapText="1"/>
    </xf>
    <xf numFmtId="0" fontId="2" fillId="0" borderId="5" xfId="0" applyFont="1" applyBorder="1" applyAlignment="1">
      <alignment horizontal="centerContinuous" wrapText="1"/>
    </xf>
    <xf numFmtId="0" fontId="2" fillId="2" borderId="11" xfId="0" applyFont="1" applyFill="1" applyBorder="1" applyAlignment="1">
      <alignment horizontal="centerContinuous" wrapText="1"/>
    </xf>
    <xf numFmtId="0" fontId="2" fillId="2" borderId="2" xfId="0" applyFont="1" applyFill="1" applyBorder="1" applyAlignment="1">
      <alignment horizontal="centerContinuous" wrapText="1"/>
    </xf>
    <xf numFmtId="0" fontId="2" fillId="2" borderId="12" xfId="0" applyFont="1" applyFill="1" applyBorder="1" applyAlignment="1">
      <alignment horizontal="centerContinuous" wrapText="1"/>
    </xf>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43" fontId="0" fillId="3" borderId="1" xfId="0" applyNumberFormat="1" applyFill="1" applyBorder="1"/>
    <xf numFmtId="0" fontId="2" fillId="0" borderId="8" xfId="0" applyFont="1" applyBorder="1" applyAlignment="1">
      <alignment horizontal="centerContinuous" wrapText="1"/>
    </xf>
    <xf numFmtId="0" fontId="2" fillId="0" borderId="9" xfId="0" applyFont="1" applyBorder="1" applyAlignment="1">
      <alignment horizontal="centerContinuous" wrapText="1"/>
    </xf>
    <xf numFmtId="43" fontId="0" fillId="0" borderId="0" xfId="0" applyNumberFormat="1"/>
    <xf numFmtId="0" fontId="2" fillId="3" borderId="4" xfId="0" applyFont="1" applyFill="1" applyBorder="1" applyAlignment="1">
      <alignment horizontal="centerContinuous" wrapText="1"/>
    </xf>
    <xf numFmtId="0" fontId="2" fillId="3" borderId="10" xfId="0" applyFont="1" applyFill="1" applyBorder="1" applyAlignment="1">
      <alignment horizontal="centerContinuous" wrapText="1"/>
    </xf>
    <xf numFmtId="0" fontId="2" fillId="3" borderId="5" xfId="0" applyFont="1" applyFill="1" applyBorder="1" applyAlignment="1">
      <alignment horizontal="centerContinuous" wrapText="1"/>
    </xf>
    <xf numFmtId="0" fontId="0" fillId="0" borderId="1" xfId="0" applyBorder="1" applyAlignment="1">
      <alignment horizontal="center"/>
    </xf>
    <xf numFmtId="0" fontId="0" fillId="0" borderId="4" xfId="0" applyBorder="1"/>
    <xf numFmtId="0" fontId="0" fillId="0" borderId="10" xfId="0" applyBorder="1"/>
    <xf numFmtId="0" fontId="0" fillId="0" borderId="5" xfId="0" applyBorder="1"/>
    <xf numFmtId="0" fontId="0" fillId="0" borderId="10" xfId="0" applyBorder="1" applyAlignment="1">
      <alignment horizontal="centerContinuous" wrapText="1"/>
    </xf>
    <xf numFmtId="0" fontId="0" fillId="0" borderId="3" xfId="0" applyBorder="1"/>
    <xf numFmtId="44" fontId="0" fillId="0" borderId="3" xfId="1" applyFont="1" applyBorder="1" applyProtection="1"/>
    <xf numFmtId="44" fontId="0" fillId="0" borderId="0" xfId="1" applyFont="1" applyBorder="1" applyProtection="1"/>
    <xf numFmtId="0" fontId="2" fillId="0" borderId="13" xfId="0" applyFont="1" applyBorder="1" applyAlignment="1">
      <alignment horizontal="center"/>
    </xf>
    <xf numFmtId="44" fontId="0" fillId="0" borderId="1" xfId="1" applyFont="1" applyBorder="1" applyProtection="1"/>
    <xf numFmtId="44" fontId="0" fillId="0" borderId="9" xfId="1" applyFont="1" applyBorder="1" applyProtection="1"/>
    <xf numFmtId="0" fontId="0" fillId="0" borderId="9" xfId="0" applyBorder="1"/>
    <xf numFmtId="0" fontId="2" fillId="0" borderId="14" xfId="0" applyFont="1" applyBorder="1" applyAlignment="1">
      <alignment horizontal="center"/>
    </xf>
    <xf numFmtId="0" fontId="2" fillId="0" borderId="7"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Continuous" vertical="center"/>
    </xf>
    <xf numFmtId="0" fontId="2" fillId="0" borderId="0" xfId="0" applyFont="1" applyAlignment="1">
      <alignment horizontal="centerContinuous" vertical="center"/>
    </xf>
    <xf numFmtId="0" fontId="2" fillId="0" borderId="13" xfId="0" applyFont="1" applyBorder="1" applyAlignment="1">
      <alignment horizontal="centerContinuous" vertical="center"/>
    </xf>
    <xf numFmtId="0" fontId="0" fillId="5" borderId="4" xfId="0" applyFill="1" applyBorder="1" applyProtection="1">
      <protection locked="0"/>
    </xf>
    <xf numFmtId="0" fontId="0" fillId="5" borderId="10" xfId="0" applyFill="1" applyBorder="1" applyProtection="1">
      <protection locked="0"/>
    </xf>
    <xf numFmtId="0" fontId="0" fillId="5" borderId="5" xfId="0"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68827-595C-4545-9FC6-18D1BE3A0D4D}">
  <sheetPr>
    <pageSetUpPr fitToPage="1"/>
  </sheetPr>
  <dimension ref="A1:I77"/>
  <sheetViews>
    <sheetView tabSelected="1" view="pageLayout" zoomScaleNormal="100" workbookViewId="0"/>
  </sheetViews>
  <sheetFormatPr defaultRowHeight="15" x14ac:dyDescent="0.25"/>
  <cols>
    <col min="1" max="1" width="58.42578125" bestFit="1" customWidth="1"/>
    <col min="2" max="2" width="14.42578125" customWidth="1"/>
    <col min="3" max="3" width="14.28515625" customWidth="1"/>
    <col min="4" max="7" width="12.7109375" customWidth="1"/>
    <col min="8" max="8" width="12.5703125" style="32" customWidth="1"/>
    <col min="9" max="9" width="11" style="13" customWidth="1"/>
  </cols>
  <sheetData>
    <row r="1" spans="1:9" ht="30" x14ac:dyDescent="0.25">
      <c r="A1" s="10" t="s">
        <v>72</v>
      </c>
      <c r="B1" s="11"/>
      <c r="C1" s="11"/>
      <c r="D1" s="11"/>
      <c r="E1" s="11"/>
      <c r="F1" s="11"/>
      <c r="G1" s="11"/>
      <c r="H1" s="12"/>
    </row>
    <row r="2" spans="1:9" x14ac:dyDescent="0.25">
      <c r="A2" s="14" t="s">
        <v>67</v>
      </c>
      <c r="B2" s="13"/>
      <c r="C2" s="13"/>
      <c r="D2" s="13"/>
      <c r="E2" s="13"/>
      <c r="F2" s="13"/>
      <c r="G2" s="13"/>
      <c r="H2" s="13"/>
    </row>
    <row r="3" spans="1:9" ht="45" x14ac:dyDescent="0.25">
      <c r="A3" s="1"/>
      <c r="B3" s="15" t="s">
        <v>8</v>
      </c>
      <c r="C3" s="15" t="s">
        <v>7</v>
      </c>
      <c r="D3" s="15" t="s">
        <v>9</v>
      </c>
      <c r="E3" s="15" t="s">
        <v>10</v>
      </c>
      <c r="F3" s="15" t="s">
        <v>11</v>
      </c>
      <c r="G3" s="15" t="s">
        <v>12</v>
      </c>
      <c r="H3" s="15" t="s">
        <v>13</v>
      </c>
    </row>
    <row r="4" spans="1:9" x14ac:dyDescent="0.25">
      <c r="A4" s="16" t="s">
        <v>32</v>
      </c>
      <c r="B4" s="17"/>
      <c r="C4" s="17"/>
      <c r="D4" s="17"/>
      <c r="E4" s="17"/>
      <c r="F4" s="17"/>
      <c r="G4" s="17"/>
      <c r="H4" s="18"/>
    </row>
    <row r="5" spans="1:9" x14ac:dyDescent="0.25">
      <c r="A5" s="19" t="s">
        <v>33</v>
      </c>
      <c r="B5" s="20">
        <v>169</v>
      </c>
      <c r="C5" s="20">
        <v>146</v>
      </c>
      <c r="D5" s="20">
        <v>17</v>
      </c>
      <c r="E5" s="20">
        <v>17</v>
      </c>
      <c r="F5" s="20">
        <v>17</v>
      </c>
      <c r="G5" s="20">
        <v>169</v>
      </c>
      <c r="H5" s="21">
        <f>SUM(B5:G5)</f>
        <v>535</v>
      </c>
    </row>
    <row r="6" spans="1:9" x14ac:dyDescent="0.25">
      <c r="A6" s="22" t="s">
        <v>1</v>
      </c>
      <c r="B6" s="2"/>
      <c r="C6" s="2"/>
      <c r="D6" s="2"/>
      <c r="E6" s="2"/>
      <c r="F6" s="2"/>
      <c r="G6" s="2"/>
      <c r="H6" s="23">
        <f>SUM(B6:G6)</f>
        <v>0</v>
      </c>
    </row>
    <row r="7" spans="1:9" s="28" customFormat="1" x14ac:dyDescent="0.25">
      <c r="A7" s="24" t="s">
        <v>34</v>
      </c>
      <c r="B7" s="25"/>
      <c r="C7" s="25"/>
      <c r="D7" s="25"/>
      <c r="E7" s="25"/>
      <c r="F7" s="25"/>
      <c r="G7" s="25"/>
      <c r="H7" s="26"/>
      <c r="I7" s="27"/>
    </row>
    <row r="8" spans="1:9" x14ac:dyDescent="0.25">
      <c r="A8" s="22" t="s">
        <v>2</v>
      </c>
      <c r="B8" s="3"/>
      <c r="C8" s="3"/>
      <c r="D8" s="3"/>
      <c r="E8" s="3"/>
      <c r="F8" s="3"/>
      <c r="G8" s="3"/>
      <c r="H8" s="29">
        <f t="shared" ref="H8:H14" si="0">SUM(B8:G8)</f>
        <v>0</v>
      </c>
    </row>
    <row r="9" spans="1:9" x14ac:dyDescent="0.25">
      <c r="A9" s="22" t="s">
        <v>0</v>
      </c>
      <c r="B9" s="3"/>
      <c r="C9" s="3"/>
      <c r="D9" s="3"/>
      <c r="E9" s="3"/>
      <c r="F9" s="3"/>
      <c r="G9" s="3"/>
      <c r="H9" s="29">
        <f t="shared" si="0"/>
        <v>0</v>
      </c>
    </row>
    <row r="10" spans="1:9" x14ac:dyDescent="0.25">
      <c r="A10" s="22" t="s">
        <v>63</v>
      </c>
      <c r="B10" s="3"/>
      <c r="C10" s="3"/>
      <c r="D10" s="3"/>
      <c r="E10" s="3"/>
      <c r="F10" s="3"/>
      <c r="G10" s="3"/>
      <c r="H10" s="29">
        <f t="shared" si="0"/>
        <v>0</v>
      </c>
    </row>
    <row r="11" spans="1:9" x14ac:dyDescent="0.25">
      <c r="A11" s="22" t="s">
        <v>3</v>
      </c>
      <c r="B11" s="3"/>
      <c r="C11" s="3"/>
      <c r="D11" s="3"/>
      <c r="E11" s="3"/>
      <c r="F11" s="3"/>
      <c r="G11" s="3"/>
      <c r="H11" s="29">
        <f t="shared" si="0"/>
        <v>0</v>
      </c>
    </row>
    <row r="12" spans="1:9" x14ac:dyDescent="0.25">
      <c r="A12" s="22" t="s">
        <v>4</v>
      </c>
      <c r="B12" s="3"/>
      <c r="C12" s="3"/>
      <c r="D12" s="3"/>
      <c r="E12" s="3"/>
      <c r="F12" s="3"/>
      <c r="G12" s="3"/>
      <c r="H12" s="29">
        <f t="shared" si="0"/>
        <v>0</v>
      </c>
    </row>
    <row r="13" spans="1:9" x14ac:dyDescent="0.25">
      <c r="A13" s="22" t="s">
        <v>5</v>
      </c>
      <c r="B13" s="3"/>
      <c r="C13" s="3"/>
      <c r="D13" s="3"/>
      <c r="E13" s="3"/>
      <c r="F13" s="3"/>
      <c r="G13" s="3"/>
      <c r="H13" s="29">
        <f t="shared" si="0"/>
        <v>0</v>
      </c>
    </row>
    <row r="14" spans="1:9" x14ac:dyDescent="0.25">
      <c r="A14" s="22" t="s">
        <v>6</v>
      </c>
      <c r="B14" s="3"/>
      <c r="C14" s="3"/>
      <c r="D14" s="3"/>
      <c r="E14" s="3"/>
      <c r="F14" s="3"/>
      <c r="G14" s="3"/>
      <c r="H14" s="29">
        <f t="shared" si="0"/>
        <v>0</v>
      </c>
    </row>
    <row r="15" spans="1:9" s="33" customFormat="1" x14ac:dyDescent="0.25">
      <c r="A15" s="30" t="s">
        <v>45</v>
      </c>
      <c r="B15" s="31">
        <f t="shared" ref="B15:H15" si="1">SUM(B8:B14)</f>
        <v>0</v>
      </c>
      <c r="C15" s="31">
        <f t="shared" si="1"/>
        <v>0</v>
      </c>
      <c r="D15" s="31">
        <f t="shared" si="1"/>
        <v>0</v>
      </c>
      <c r="E15" s="31">
        <f t="shared" si="1"/>
        <v>0</v>
      </c>
      <c r="F15" s="31">
        <f t="shared" si="1"/>
        <v>0</v>
      </c>
      <c r="G15" s="31">
        <f t="shared" si="1"/>
        <v>0</v>
      </c>
      <c r="H15" s="31">
        <f t="shared" si="1"/>
        <v>0</v>
      </c>
      <c r="I15" s="32"/>
    </row>
    <row r="16" spans="1:9" ht="63.75" customHeight="1" x14ac:dyDescent="0.25">
      <c r="A16" s="34" t="s">
        <v>66</v>
      </c>
      <c r="B16" s="35"/>
      <c r="C16" s="35"/>
      <c r="D16" s="35"/>
      <c r="E16" s="35"/>
      <c r="F16" s="35"/>
      <c r="G16" s="35"/>
      <c r="H16" s="36"/>
    </row>
    <row r="17" spans="1:8" x14ac:dyDescent="0.25">
      <c r="A17" s="22" t="s">
        <v>70</v>
      </c>
      <c r="B17" s="3"/>
      <c r="C17" s="3"/>
      <c r="D17" s="3"/>
      <c r="E17" s="3"/>
      <c r="F17" s="3"/>
      <c r="G17" s="3"/>
      <c r="H17" s="29"/>
    </row>
    <row r="18" spans="1:8" x14ac:dyDescent="0.25">
      <c r="A18" s="22" t="s">
        <v>71</v>
      </c>
      <c r="B18" s="3"/>
      <c r="C18" s="3"/>
      <c r="D18" s="3"/>
      <c r="E18" s="3"/>
      <c r="F18" s="3"/>
      <c r="G18" s="3"/>
      <c r="H18" s="29"/>
    </row>
    <row r="19" spans="1:8" x14ac:dyDescent="0.25">
      <c r="A19" s="22" t="s">
        <v>43</v>
      </c>
      <c r="B19" s="3"/>
      <c r="C19" s="3"/>
      <c r="D19" s="3"/>
      <c r="E19" s="3"/>
      <c r="F19" s="3"/>
      <c r="G19" s="3"/>
      <c r="H19" s="29"/>
    </row>
    <row r="20" spans="1:8" x14ac:dyDescent="0.25">
      <c r="A20" s="22" t="s">
        <v>44</v>
      </c>
      <c r="B20" s="3"/>
      <c r="C20" s="3"/>
      <c r="D20" s="3"/>
      <c r="E20" s="3"/>
      <c r="F20" s="3"/>
      <c r="G20" s="3"/>
      <c r="H20" s="29"/>
    </row>
    <row r="21" spans="1:8" x14ac:dyDescent="0.25">
      <c r="A21" s="22" t="s">
        <v>46</v>
      </c>
      <c r="B21" s="3"/>
      <c r="C21" s="3"/>
      <c r="D21" s="3"/>
      <c r="E21" s="3"/>
      <c r="F21" s="3"/>
      <c r="G21" s="3"/>
      <c r="H21" s="29"/>
    </row>
    <row r="22" spans="1:8" x14ac:dyDescent="0.25">
      <c r="A22" s="22" t="s">
        <v>47</v>
      </c>
      <c r="B22" s="3"/>
      <c r="C22" s="3"/>
      <c r="D22" s="3"/>
      <c r="E22" s="3"/>
      <c r="F22" s="3"/>
      <c r="G22" s="3"/>
      <c r="H22" s="29"/>
    </row>
    <row r="23" spans="1:8" x14ac:dyDescent="0.25">
      <c r="A23" s="22" t="s">
        <v>48</v>
      </c>
      <c r="B23" s="3"/>
      <c r="C23" s="3"/>
      <c r="D23" s="3"/>
      <c r="E23" s="3"/>
      <c r="F23" s="3"/>
      <c r="G23" s="3"/>
      <c r="H23" s="29"/>
    </row>
    <row r="24" spans="1:8" x14ac:dyDescent="0.25">
      <c r="A24" s="22" t="s">
        <v>49</v>
      </c>
      <c r="B24" s="3"/>
      <c r="C24" s="3"/>
      <c r="D24" s="3"/>
      <c r="E24" s="3"/>
      <c r="F24" s="3"/>
      <c r="G24" s="3"/>
      <c r="H24" s="29"/>
    </row>
    <row r="25" spans="1:8" x14ac:dyDescent="0.25">
      <c r="A25" s="22" t="s">
        <v>50</v>
      </c>
      <c r="B25" s="3"/>
      <c r="C25" s="3"/>
      <c r="D25" s="3"/>
      <c r="E25" s="3"/>
      <c r="F25" s="3"/>
      <c r="G25" s="3"/>
      <c r="H25" s="29"/>
    </row>
    <row r="26" spans="1:8" x14ac:dyDescent="0.25">
      <c r="A26" s="22" t="s">
        <v>51</v>
      </c>
      <c r="B26" s="3"/>
      <c r="C26" s="3"/>
      <c r="D26" s="3"/>
      <c r="E26" s="3"/>
      <c r="F26" s="3"/>
      <c r="G26" s="3"/>
      <c r="H26" s="29"/>
    </row>
    <row r="27" spans="1:8" x14ac:dyDescent="0.25">
      <c r="A27" s="22" t="s">
        <v>52</v>
      </c>
      <c r="B27" s="3"/>
      <c r="C27" s="3"/>
      <c r="D27" s="3"/>
      <c r="E27" s="3"/>
      <c r="F27" s="3"/>
      <c r="G27" s="3"/>
      <c r="H27" s="29"/>
    </row>
    <row r="28" spans="1:8" x14ac:dyDescent="0.25">
      <c r="A28" s="22" t="s">
        <v>53</v>
      </c>
      <c r="B28" s="3"/>
      <c r="C28" s="3"/>
      <c r="D28" s="3"/>
      <c r="E28" s="3"/>
      <c r="F28" s="3"/>
      <c r="G28" s="3"/>
      <c r="H28" s="29"/>
    </row>
    <row r="29" spans="1:8" x14ac:dyDescent="0.25">
      <c r="A29" s="22" t="s">
        <v>54</v>
      </c>
      <c r="B29" s="3"/>
      <c r="C29" s="3"/>
      <c r="D29" s="3"/>
      <c r="E29" s="3"/>
      <c r="F29" s="3"/>
      <c r="G29" s="3"/>
      <c r="H29" s="29"/>
    </row>
    <row r="30" spans="1:8" x14ac:dyDescent="0.25">
      <c r="A30" s="22" t="s">
        <v>55</v>
      </c>
      <c r="B30" s="3"/>
      <c r="C30" s="3"/>
      <c r="D30" s="3"/>
      <c r="E30" s="3"/>
      <c r="F30" s="3"/>
      <c r="G30" s="3"/>
      <c r="H30" s="29"/>
    </row>
    <row r="31" spans="1:8" x14ac:dyDescent="0.25">
      <c r="A31" s="22" t="s">
        <v>56</v>
      </c>
      <c r="B31" s="3"/>
      <c r="C31" s="3"/>
      <c r="D31" s="3"/>
      <c r="E31" s="3"/>
      <c r="F31" s="3"/>
      <c r="G31" s="3"/>
      <c r="H31" s="29"/>
    </row>
    <row r="32" spans="1:8" x14ac:dyDescent="0.25">
      <c r="A32" s="22" t="s">
        <v>57</v>
      </c>
      <c r="B32" s="3"/>
      <c r="C32" s="3"/>
      <c r="D32" s="3"/>
      <c r="E32" s="3"/>
      <c r="F32" s="3"/>
      <c r="G32" s="3"/>
      <c r="H32" s="29"/>
    </row>
    <row r="33" spans="1:9" x14ac:dyDescent="0.25">
      <c r="A33" s="22" t="s">
        <v>58</v>
      </c>
      <c r="B33" s="3"/>
      <c r="C33" s="3"/>
      <c r="D33" s="3"/>
      <c r="E33" s="3"/>
      <c r="F33" s="3"/>
      <c r="G33" s="3"/>
      <c r="H33" s="29"/>
    </row>
    <row r="34" spans="1:9" x14ac:dyDescent="0.25">
      <c r="A34" s="22" t="s">
        <v>59</v>
      </c>
      <c r="B34" s="3"/>
      <c r="C34" s="3"/>
      <c r="D34" s="3"/>
      <c r="E34" s="3"/>
      <c r="F34" s="3"/>
      <c r="G34" s="3"/>
      <c r="H34" s="29"/>
    </row>
    <row r="35" spans="1:9" x14ac:dyDescent="0.25">
      <c r="A35" s="22" t="s">
        <v>60</v>
      </c>
      <c r="B35" s="3"/>
      <c r="C35" s="3"/>
      <c r="D35" s="3"/>
      <c r="E35" s="3"/>
      <c r="F35" s="3"/>
      <c r="G35" s="3"/>
      <c r="H35" s="29"/>
    </row>
    <row r="36" spans="1:9" x14ac:dyDescent="0.25">
      <c r="A36" s="22" t="s">
        <v>61</v>
      </c>
      <c r="B36" s="3"/>
      <c r="C36" s="3"/>
      <c r="D36" s="3"/>
      <c r="E36" s="3"/>
      <c r="F36" s="3"/>
      <c r="G36" s="3"/>
      <c r="H36" s="29"/>
    </row>
    <row r="37" spans="1:9" s="33" customFormat="1" x14ac:dyDescent="0.25">
      <c r="A37" s="30" t="s">
        <v>62</v>
      </c>
      <c r="B37" s="31">
        <f t="shared" ref="B37:H37" si="2">SUM(B8:B36)</f>
        <v>0</v>
      </c>
      <c r="C37" s="31">
        <f t="shared" si="2"/>
        <v>0</v>
      </c>
      <c r="D37" s="31">
        <f t="shared" si="2"/>
        <v>0</v>
      </c>
      <c r="E37" s="31">
        <f t="shared" si="2"/>
        <v>0</v>
      </c>
      <c r="F37" s="31">
        <f t="shared" si="2"/>
        <v>0</v>
      </c>
      <c r="G37" s="31">
        <f t="shared" si="2"/>
        <v>0</v>
      </c>
      <c r="H37" s="31">
        <f t="shared" si="2"/>
        <v>0</v>
      </c>
      <c r="I37" s="32"/>
    </row>
    <row r="39" spans="1:9" ht="15" customHeight="1" x14ac:dyDescent="0.25">
      <c r="A39" s="37" t="s">
        <v>14</v>
      </c>
      <c r="B39" s="38"/>
      <c r="C39" s="38"/>
      <c r="D39" s="38"/>
      <c r="E39" s="38"/>
      <c r="F39" s="38"/>
      <c r="G39" s="39"/>
      <c r="H39"/>
      <c r="I39"/>
    </row>
    <row r="40" spans="1:9" ht="60" x14ac:dyDescent="0.25">
      <c r="A40" s="40" t="s">
        <v>15</v>
      </c>
      <c r="B40" s="41" t="s">
        <v>16</v>
      </c>
      <c r="C40" s="41" t="s">
        <v>17</v>
      </c>
      <c r="D40" s="41" t="s">
        <v>18</v>
      </c>
      <c r="E40" s="41" t="s">
        <v>19</v>
      </c>
      <c r="F40" s="41" t="s">
        <v>20</v>
      </c>
      <c r="G40" s="42" t="s">
        <v>21</v>
      </c>
      <c r="H40"/>
      <c r="I40"/>
    </row>
    <row r="41" spans="1:9" ht="15" customHeight="1" x14ac:dyDescent="0.25">
      <c r="A41" s="4"/>
      <c r="B41" s="1"/>
      <c r="C41" s="1"/>
      <c r="D41" s="2"/>
      <c r="E41" s="1"/>
      <c r="F41" s="5"/>
      <c r="G41" s="43">
        <f>D41*F41</f>
        <v>0</v>
      </c>
      <c r="H41"/>
      <c r="I41"/>
    </row>
    <row r="42" spans="1:9" x14ac:dyDescent="0.25">
      <c r="A42" s="4"/>
      <c r="B42" s="1"/>
      <c r="C42" s="1"/>
      <c r="D42" s="2"/>
      <c r="E42" s="1"/>
      <c r="F42" s="5"/>
      <c r="G42" s="43">
        <f t="shared" ref="G42:G47" si="3">D42*F42</f>
        <v>0</v>
      </c>
      <c r="H42"/>
      <c r="I42"/>
    </row>
    <row r="43" spans="1:9" x14ac:dyDescent="0.25">
      <c r="A43" s="4"/>
      <c r="B43" s="1"/>
      <c r="C43" s="1"/>
      <c r="D43" s="2"/>
      <c r="E43" s="1"/>
      <c r="F43" s="5"/>
      <c r="G43" s="43">
        <f t="shared" si="3"/>
        <v>0</v>
      </c>
      <c r="H43"/>
      <c r="I43"/>
    </row>
    <row r="44" spans="1:9" x14ac:dyDescent="0.25">
      <c r="A44" s="4"/>
      <c r="B44" s="1"/>
      <c r="C44" s="1"/>
      <c r="D44" s="2"/>
      <c r="E44" s="1"/>
      <c r="F44" s="5"/>
      <c r="G44" s="43">
        <f t="shared" si="3"/>
        <v>0</v>
      </c>
    </row>
    <row r="45" spans="1:9" x14ac:dyDescent="0.25">
      <c r="A45" s="4"/>
      <c r="B45" s="1"/>
      <c r="C45" s="1"/>
      <c r="D45" s="2"/>
      <c r="E45" s="1"/>
      <c r="F45" s="5"/>
      <c r="G45" s="43">
        <f t="shared" si="3"/>
        <v>0</v>
      </c>
    </row>
    <row r="46" spans="1:9" x14ac:dyDescent="0.25">
      <c r="A46" s="4"/>
      <c r="B46" s="1"/>
      <c r="C46" s="1"/>
      <c r="D46" s="2"/>
      <c r="E46" s="1"/>
      <c r="F46" s="5"/>
      <c r="G46" s="43">
        <f t="shared" si="3"/>
        <v>0</v>
      </c>
    </row>
    <row r="47" spans="1:9" x14ac:dyDescent="0.25">
      <c r="A47" s="4"/>
      <c r="B47" s="1"/>
      <c r="C47" s="1"/>
      <c r="D47" s="2"/>
      <c r="E47" s="1"/>
      <c r="F47" s="5"/>
      <c r="G47" s="43">
        <f t="shared" si="3"/>
        <v>0</v>
      </c>
    </row>
    <row r="48" spans="1:9" x14ac:dyDescent="0.25">
      <c r="A48" s="44" t="s">
        <v>22</v>
      </c>
      <c r="B48" s="45"/>
      <c r="C48" s="45"/>
      <c r="D48" s="45"/>
      <c r="E48" s="45"/>
      <c r="F48" s="45"/>
      <c r="G48" s="43">
        <f>SUM(G41:G47)</f>
        <v>0</v>
      </c>
    </row>
    <row r="49" spans="1:9" x14ac:dyDescent="0.25">
      <c r="A49" s="33"/>
      <c r="B49" s="33"/>
      <c r="C49" s="33"/>
      <c r="D49" s="33"/>
      <c r="E49" s="33"/>
      <c r="F49" s="33"/>
      <c r="G49" s="46"/>
    </row>
    <row r="50" spans="1:9" ht="49.5" customHeight="1" x14ac:dyDescent="0.25">
      <c r="A50" s="47" t="s">
        <v>23</v>
      </c>
      <c r="B50" s="48"/>
      <c r="C50" s="48"/>
      <c r="D50" s="48"/>
      <c r="E50" s="48"/>
      <c r="F50" s="48"/>
      <c r="G50" s="48"/>
      <c r="H50" s="49"/>
      <c r="I50"/>
    </row>
    <row r="51" spans="1:9" x14ac:dyDescent="0.25">
      <c r="A51" s="22" t="s">
        <v>65</v>
      </c>
      <c r="B51" s="50" t="s">
        <v>64</v>
      </c>
      <c r="C51" s="13"/>
      <c r="D51" s="51" t="s">
        <v>65</v>
      </c>
      <c r="E51" s="52"/>
      <c r="F51" s="53"/>
      <c r="G51" s="50" t="s">
        <v>64</v>
      </c>
      <c r="H51"/>
      <c r="I51"/>
    </row>
    <row r="52" spans="1:9" x14ac:dyDescent="0.25">
      <c r="A52" s="22" t="s">
        <v>24</v>
      </c>
      <c r="B52" s="3"/>
      <c r="C52" s="13"/>
      <c r="D52" s="51" t="s">
        <v>30</v>
      </c>
      <c r="E52" s="52"/>
      <c r="F52" s="53"/>
      <c r="G52" s="3"/>
      <c r="H52"/>
      <c r="I52"/>
    </row>
    <row r="53" spans="1:9" x14ac:dyDescent="0.25">
      <c r="A53" s="22" t="s">
        <v>25</v>
      </c>
      <c r="B53" s="3"/>
      <c r="C53" s="13"/>
      <c r="D53" s="51" t="s">
        <v>31</v>
      </c>
      <c r="E53" s="52"/>
      <c r="F53" s="53"/>
      <c r="G53" s="3"/>
      <c r="H53"/>
      <c r="I53"/>
    </row>
    <row r="54" spans="1:9" x14ac:dyDescent="0.25">
      <c r="A54" s="22" t="s">
        <v>26</v>
      </c>
      <c r="B54" s="3"/>
      <c r="C54" s="13"/>
      <c r="D54" s="51" t="s">
        <v>30</v>
      </c>
      <c r="E54" s="52"/>
      <c r="F54" s="53"/>
      <c r="G54" s="3"/>
      <c r="H54"/>
      <c r="I54"/>
    </row>
    <row r="55" spans="1:9" x14ac:dyDescent="0.25">
      <c r="A55" s="22" t="s">
        <v>28</v>
      </c>
      <c r="B55" s="3"/>
      <c r="C55" s="13"/>
      <c r="D55" s="51" t="s">
        <v>31</v>
      </c>
      <c r="E55" s="52"/>
      <c r="F55" s="53"/>
      <c r="G55" s="3"/>
      <c r="H55"/>
      <c r="I55"/>
    </row>
    <row r="56" spans="1:9" x14ac:dyDescent="0.25">
      <c r="A56" s="22" t="s">
        <v>27</v>
      </c>
      <c r="B56" s="3"/>
      <c r="C56" s="13"/>
      <c r="D56" s="69"/>
      <c r="E56" s="70"/>
      <c r="F56" s="71"/>
      <c r="G56" s="3"/>
      <c r="H56"/>
      <c r="I56"/>
    </row>
    <row r="57" spans="1:9" x14ac:dyDescent="0.25">
      <c r="A57" s="22" t="s">
        <v>29</v>
      </c>
      <c r="B57" s="3"/>
      <c r="C57" s="13"/>
      <c r="D57" s="69"/>
      <c r="E57" s="70"/>
      <c r="F57" s="71"/>
      <c r="G57" s="3"/>
      <c r="H57"/>
      <c r="I57"/>
    </row>
    <row r="58" spans="1:9" x14ac:dyDescent="0.25">
      <c r="C58" s="13"/>
      <c r="H58"/>
      <c r="I58"/>
    </row>
    <row r="59" spans="1:9" x14ac:dyDescent="0.25">
      <c r="A59" s="34" t="s">
        <v>35</v>
      </c>
      <c r="B59" s="35"/>
      <c r="C59" s="35"/>
      <c r="D59" s="54"/>
      <c r="E59" s="54"/>
      <c r="F59" s="54"/>
      <c r="G59" s="54"/>
      <c r="H59" s="36"/>
    </row>
    <row r="60" spans="1:9" x14ac:dyDescent="0.25">
      <c r="A60" s="55" t="s">
        <v>36</v>
      </c>
      <c r="B60" s="56">
        <f>H15+H17+H18</f>
        <v>0</v>
      </c>
      <c r="C60" s="57"/>
      <c r="H60" s="58"/>
    </row>
    <row r="61" spans="1:9" x14ac:dyDescent="0.25">
      <c r="A61" s="22" t="s">
        <v>68</v>
      </c>
      <c r="B61" s="59">
        <f>G48</f>
        <v>0</v>
      </c>
      <c r="C61" s="57"/>
      <c r="H61" s="58"/>
    </row>
    <row r="62" spans="1:9" x14ac:dyDescent="0.25">
      <c r="A62" s="22" t="s">
        <v>69</v>
      </c>
      <c r="B62" s="59">
        <f>H19+H20</f>
        <v>0</v>
      </c>
      <c r="C62" s="60"/>
      <c r="D62" s="61"/>
      <c r="E62" s="61"/>
      <c r="F62" s="61"/>
      <c r="G62" s="61"/>
      <c r="H62" s="62"/>
    </row>
    <row r="64" spans="1:9" ht="34.5" customHeight="1" x14ac:dyDescent="0.25">
      <c r="A64" s="34" t="s">
        <v>37</v>
      </c>
      <c r="B64" s="35"/>
      <c r="C64" s="35"/>
      <c r="D64" s="35"/>
      <c r="E64" s="35"/>
      <c r="F64" s="35"/>
      <c r="G64" s="35"/>
      <c r="H64" s="36"/>
    </row>
    <row r="66" spans="1:8" ht="30" customHeight="1" x14ac:dyDescent="0.25">
      <c r="A66" s="34" t="s">
        <v>38</v>
      </c>
      <c r="B66" s="35"/>
      <c r="C66" s="35"/>
      <c r="D66" s="35"/>
      <c r="E66" s="35"/>
      <c r="F66" s="35"/>
      <c r="G66" s="35"/>
      <c r="H66" s="36"/>
    </row>
    <row r="67" spans="1:8" ht="45" x14ac:dyDescent="0.25">
      <c r="A67" s="63" t="s">
        <v>39</v>
      </c>
      <c r="B67" s="64" t="s">
        <v>40</v>
      </c>
      <c r="C67" s="65" t="s">
        <v>41</v>
      </c>
      <c r="D67" s="66" t="s">
        <v>42</v>
      </c>
      <c r="E67" s="67"/>
      <c r="F67" s="67"/>
      <c r="G67" s="67"/>
      <c r="H67" s="68"/>
    </row>
    <row r="68" spans="1:8" x14ac:dyDescent="0.25">
      <c r="A68" s="6"/>
      <c r="B68" s="1"/>
      <c r="C68" s="1"/>
      <c r="D68" s="7"/>
      <c r="E68" s="8"/>
      <c r="F68" s="8"/>
      <c r="G68" s="8"/>
      <c r="H68" s="9"/>
    </row>
    <row r="69" spans="1:8" x14ac:dyDescent="0.25">
      <c r="A69" s="4"/>
      <c r="B69" s="1"/>
      <c r="C69" s="1"/>
      <c r="D69" s="8"/>
      <c r="E69" s="8"/>
      <c r="F69" s="8"/>
      <c r="G69" s="8"/>
      <c r="H69" s="9"/>
    </row>
    <row r="70" spans="1:8" x14ac:dyDescent="0.25">
      <c r="A70" s="4"/>
      <c r="B70" s="1"/>
      <c r="C70" s="1"/>
      <c r="D70" s="8"/>
      <c r="E70" s="8"/>
      <c r="F70" s="8"/>
      <c r="G70" s="8"/>
      <c r="H70" s="9"/>
    </row>
    <row r="71" spans="1:8" x14ac:dyDescent="0.25">
      <c r="A71" s="4"/>
      <c r="B71" s="1"/>
      <c r="C71" s="1"/>
      <c r="D71" s="8"/>
      <c r="E71" s="8"/>
      <c r="F71" s="8"/>
      <c r="G71" s="8"/>
      <c r="H71" s="9"/>
    </row>
    <row r="72" spans="1:8" x14ac:dyDescent="0.25">
      <c r="A72" s="4"/>
      <c r="B72" s="1"/>
      <c r="C72" s="1"/>
      <c r="D72" s="8"/>
      <c r="E72" s="8"/>
      <c r="F72" s="8"/>
      <c r="G72" s="8"/>
      <c r="H72" s="9"/>
    </row>
    <row r="73" spans="1:8" x14ac:dyDescent="0.25">
      <c r="A73" s="4"/>
      <c r="B73" s="1"/>
      <c r="C73" s="1"/>
      <c r="D73" s="8"/>
      <c r="E73" s="8"/>
      <c r="F73" s="8"/>
      <c r="G73" s="8"/>
      <c r="H73" s="9"/>
    </row>
    <row r="74" spans="1:8" x14ac:dyDescent="0.25">
      <c r="A74" s="4"/>
      <c r="B74" s="1"/>
      <c r="C74" s="1"/>
      <c r="D74" s="8"/>
      <c r="E74" s="8"/>
      <c r="F74" s="8"/>
      <c r="G74" s="8"/>
      <c r="H74" s="9"/>
    </row>
    <row r="75" spans="1:8" x14ac:dyDescent="0.25">
      <c r="A75" s="4"/>
      <c r="B75" s="1"/>
      <c r="C75" s="1"/>
      <c r="D75" s="8"/>
      <c r="E75" s="8"/>
      <c r="F75" s="8"/>
      <c r="G75" s="8"/>
      <c r="H75" s="9"/>
    </row>
    <row r="76" spans="1:8" x14ac:dyDescent="0.25">
      <c r="A76" s="4"/>
      <c r="B76" s="1"/>
      <c r="C76" s="1"/>
      <c r="D76" s="8"/>
      <c r="E76" s="8"/>
      <c r="F76" s="8"/>
      <c r="G76" s="8"/>
      <c r="H76" s="9"/>
    </row>
    <row r="77" spans="1:8" x14ac:dyDescent="0.25">
      <c r="A77" s="4"/>
      <c r="B77" s="1"/>
      <c r="C77" s="1"/>
      <c r="D77" s="8"/>
      <c r="E77" s="8"/>
      <c r="F77" s="8"/>
      <c r="G77" s="8"/>
      <c r="H77" s="9"/>
    </row>
  </sheetData>
  <sheetProtection algorithmName="SHA-512" hashValue="UMq8vxreSiqat4Kzl9XO5CLhHXKTGY5eAPnqQ1AasxcDLfh4pjOkG6SnqAKcsfoaX/WGrHPkRWOFgdRx1oMg8w==" saltValue="VscU0uQ1G+xKm1mObc4OPg==" spinCount="100000" sheet="1" objects="1" scenarios="1"/>
  <phoneticPr fontId="3" type="noConversion"/>
  <pageMargins left="0.5" right="0.5" top="0.5" bottom="0.5" header="0.3" footer="0.3"/>
  <pageSetup scale="85" fitToHeight="0" orientation="landscape" horizontalDpi="1200" verticalDpi="1200" r:id="rId1"/>
  <headerFooter>
    <oddHeader>&amp;L&amp;"-,Bold"ATTACHMENT #2 - PRICING SHEET&amp;C&amp;"-,Bold"9-1-1 LOGGING RECORDER REPLACEMENT&amp;R&amp;"-,Bold"23-432</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Nikki</dc:creator>
  <cp:lastModifiedBy>Rogers, Sandra</cp:lastModifiedBy>
  <cp:lastPrinted>2023-03-15T18:45:05Z</cp:lastPrinted>
  <dcterms:created xsi:type="dcterms:W3CDTF">2023-02-06T18:55:54Z</dcterms:created>
  <dcterms:modified xsi:type="dcterms:W3CDTF">2023-04-11T17:01:25Z</dcterms:modified>
</cp:coreProperties>
</file>