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ndra\Solicitations\2020\20-0403 Timekeeping and Scheduling Software\1 Solicitation Documents &amp; Addenda\"/>
    </mc:Choice>
  </mc:AlternateContent>
  <xr:revisionPtr revIDLastSave="0" documentId="13_ncr:1_{15802D66-FE7B-4AE7-A3C7-EDBFDBC10DAC}" xr6:coauthVersionLast="45" xr6:coauthVersionMax="45" xr10:uidLastSave="{00000000-0000-0000-0000-000000000000}"/>
  <bookViews>
    <workbookView xWindow="16080" yWindow="-120" windowWidth="29040" windowHeight="15840" tabRatio="445" xr2:uid="{00000000-000D-0000-FFFF-FFFF00000000}"/>
  </bookViews>
  <sheets>
    <sheet name="Attachment 3 Pricing Schedule" sheetId="5" r:id="rId1"/>
  </sheets>
  <definedNames>
    <definedName name="LicenseModelType">#REF!</definedName>
    <definedName name="Seat">"Seat"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5" l="1"/>
  <c r="H53" i="5"/>
  <c r="H52" i="5"/>
  <c r="H37" i="5"/>
  <c r="H32" i="5"/>
  <c r="H31" i="5"/>
  <c r="H27" i="5"/>
  <c r="H25" i="5"/>
  <c r="H21" i="5"/>
  <c r="H17" i="5"/>
  <c r="G20" i="5"/>
  <c r="H33" i="5" l="1"/>
  <c r="F51" i="5"/>
  <c r="F49" i="5"/>
  <c r="F47" i="5"/>
  <c r="F45" i="5"/>
  <c r="F41" i="5"/>
  <c r="F43" i="5"/>
  <c r="F39" i="5"/>
  <c r="F37" i="5"/>
  <c r="H79" i="5" l="1"/>
  <c r="H78" i="5"/>
  <c r="H77" i="5"/>
  <c r="H76" i="5"/>
  <c r="H75" i="5"/>
  <c r="H74" i="5"/>
  <c r="H66" i="5"/>
  <c r="H67" i="5"/>
  <c r="H68" i="5"/>
  <c r="H69" i="5"/>
  <c r="H62" i="5"/>
  <c r="H61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65" i="5" l="1"/>
  <c r="H64" i="5"/>
  <c r="H63" i="5"/>
  <c r="H60" i="5"/>
  <c r="H30" i="5"/>
  <c r="H29" i="5"/>
  <c r="H28" i="5"/>
  <c r="H26" i="5"/>
  <c r="H70" i="5" l="1"/>
</calcChain>
</file>

<file path=xl/sharedStrings.xml><?xml version="1.0" encoding="utf-8"?>
<sst xmlns="http://schemas.openxmlformats.org/spreadsheetml/2006/main" count="107" uniqueCount="96">
  <si>
    <t>Description</t>
  </si>
  <si>
    <t>Extended  Cost</t>
  </si>
  <si>
    <t>Unit Cost</t>
  </si>
  <si>
    <t>No.</t>
  </si>
  <si>
    <t>Unit of Measure</t>
  </si>
  <si>
    <t>Hourly Rate off-Site: Project Manager</t>
  </si>
  <si>
    <t>Hourly Rate Off-Site:  Technical Specialist</t>
  </si>
  <si>
    <t>Additional Features Total Cost</t>
  </si>
  <si>
    <t>Estimated Number of Employees</t>
  </si>
  <si>
    <t>Year 2 - Annual Maintenance and Support (if applicable)</t>
  </si>
  <si>
    <t>Year 2 - Annual Monthly Fee (per employee per month)</t>
  </si>
  <si>
    <t>Year 3 - Annual Monthly Fee (per employee per month)</t>
  </si>
  <si>
    <t>Year 3 - Annual Maintenance and Support (if applicable)</t>
  </si>
  <si>
    <t>Year 4 - Annual Monthly Fee (per employee per month)</t>
  </si>
  <si>
    <t>Year 4 - Annual Maintenance and Support (if applicable)</t>
  </si>
  <si>
    <t>Year 5 - Annual Monthly Fee (per employee per month)</t>
  </si>
  <si>
    <t>Year 5 - Annual Maintenance and Support (if applicable)</t>
  </si>
  <si>
    <t>Year 6 - Annual Monthly Fee (per employee per month)</t>
  </si>
  <si>
    <t>Year 6 - Annual Maintenance and Support (if applicable)</t>
  </si>
  <si>
    <t>Year 7 - Annual Monthly Fee (per employee per month)</t>
  </si>
  <si>
    <t>Year 7 - Annual Maintenance and Support (if applicable)</t>
  </si>
  <si>
    <t>Year 8 - Annual Monthly Fee (per employee per month)</t>
  </si>
  <si>
    <t>Year 8 - Annual Maintenance and Support (if applicable)</t>
  </si>
  <si>
    <t>Ancillary Services Total Cost</t>
  </si>
  <si>
    <t>1. Initial Software - Modules included in proposal:</t>
  </si>
  <si>
    <t>1a)</t>
  </si>
  <si>
    <t>1b)</t>
  </si>
  <si>
    <t>1c)</t>
  </si>
  <si>
    <t>1d)</t>
  </si>
  <si>
    <t>1e)</t>
  </si>
  <si>
    <t>1f)</t>
  </si>
  <si>
    <t>1g)</t>
  </si>
  <si>
    <t>Implementation Services:</t>
  </si>
  <si>
    <t>2a)</t>
  </si>
  <si>
    <t>Implementation Services, to include the design and development, software installation, hardware configuration, modules as proposed, software configuration, data import, conversion (includes a payroll file for each Office below) and data vaildation, testing, system integration, work-flow, go-live facilitation and support, documentation (end user and system administrator) reports and forms:</t>
  </si>
  <si>
    <t>3.  Training (Itemized Costs)</t>
  </si>
  <si>
    <t>3a)</t>
  </si>
  <si>
    <t>3b)</t>
  </si>
  <si>
    <t>3c)</t>
  </si>
  <si>
    <t>3d)</t>
  </si>
  <si>
    <t>3e)</t>
  </si>
  <si>
    <t>3f)</t>
  </si>
  <si>
    <t>3g)</t>
  </si>
  <si>
    <t>3h)</t>
  </si>
  <si>
    <t>If the proposed solution is bundled with other features, capabilities, hardware, or modules not noted above, please list those:</t>
  </si>
  <si>
    <t>4.  Annual Costs</t>
  </si>
  <si>
    <t>Year 1 - Annual Monthly Fee (per employee per month)</t>
  </si>
  <si>
    <t>Year 1 - Annual Maintenance and Support (if applicable)</t>
  </si>
  <si>
    <t>1h)</t>
  </si>
  <si>
    <t>1i)</t>
  </si>
  <si>
    <t>1j)</t>
  </si>
  <si>
    <t>1k)</t>
  </si>
  <si>
    <t>1l)</t>
  </si>
  <si>
    <t>1m)</t>
  </si>
  <si>
    <t>Module Cost</t>
  </si>
  <si>
    <t>1. Total Cost for Initial software cost for Division</t>
  </si>
  <si>
    <t>2.Total Cost for Implementation Services for Division</t>
  </si>
  <si>
    <t>3. Total Cost for Training for Division</t>
  </si>
  <si>
    <t>4a)</t>
  </si>
  <si>
    <t>4b)</t>
  </si>
  <si>
    <t>4c)</t>
  </si>
  <si>
    <t>4d)</t>
  </si>
  <si>
    <t>4e)</t>
  </si>
  <si>
    <t>4f)</t>
  </si>
  <si>
    <t>4g)</t>
  </si>
  <si>
    <t>4h)</t>
  </si>
  <si>
    <t>4i)</t>
  </si>
  <si>
    <t>4j)</t>
  </si>
  <si>
    <t>4k)</t>
  </si>
  <si>
    <t>4l)</t>
  </si>
  <si>
    <t>4m)</t>
  </si>
  <si>
    <t>4n)</t>
  </si>
  <si>
    <t>4o)</t>
  </si>
  <si>
    <t>4p)</t>
  </si>
  <si>
    <t>5. Additional Features Offered</t>
  </si>
  <si>
    <t>5a)</t>
  </si>
  <si>
    <t>5b)</t>
  </si>
  <si>
    <t>5c)</t>
  </si>
  <si>
    <t>5d)</t>
  </si>
  <si>
    <t>5e)</t>
  </si>
  <si>
    <t>5f)</t>
  </si>
  <si>
    <t>5g)</t>
  </si>
  <si>
    <t>5h)</t>
  </si>
  <si>
    <t>5i)</t>
  </si>
  <si>
    <t>5j)</t>
  </si>
  <si>
    <t>6. Ancillary Services</t>
  </si>
  <si>
    <t>6a)</t>
  </si>
  <si>
    <t>6b)</t>
  </si>
  <si>
    <t>6c)</t>
  </si>
  <si>
    <t>6d)</t>
  </si>
  <si>
    <t>6e)</t>
  </si>
  <si>
    <t>20-0403 ATTACHMENT 3 - PRICING SCHEDULE</t>
  </si>
  <si>
    <t>4.  Total 8 Year Life Cycle Cost</t>
  </si>
  <si>
    <t>4.  Complete Annual Costs for Year 1 to Year 8</t>
  </si>
  <si>
    <t>ENTER VENDOR NAME HERE</t>
  </si>
  <si>
    <t xml:space="preserve">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</si>
</sst>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&quot;$&quot;#,##0.00;[Red]&quot;$&quot;#,##0.00"/>
  </numFmts>
  <fonts count="9" x14ac:knownFonts="1"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6" xfId="0" applyFont="1" applyBorder="1" applyAlignment="1" applyProtection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7" fontId="2" fillId="0" borderId="4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7" fontId="1" fillId="4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 wrapText="1"/>
    </xf>
    <xf numFmtId="7" fontId="2" fillId="0" borderId="6" xfId="0" applyNumberFormat="1" applyFont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7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right" vertical="center" indent="1"/>
    </xf>
    <xf numFmtId="164" fontId="1" fillId="2" borderId="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 indent="1"/>
    </xf>
    <xf numFmtId="0" fontId="1" fillId="2" borderId="4" xfId="0" applyFont="1" applyFill="1" applyBorder="1" applyAlignment="1">
      <alignment horizontal="left" vertical="center"/>
    </xf>
    <xf numFmtId="7" fontId="1" fillId="2" borderId="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Border="1" applyAlignment="1">
      <alignment horizontal="left" vertical="center"/>
    </xf>
    <xf numFmtId="7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7" fontId="1" fillId="4" borderId="7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7" fontId="7" fillId="4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" fillId="4" borderId="23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center"/>
    </xf>
    <xf numFmtId="164" fontId="1" fillId="3" borderId="6" xfId="0" applyNumberFormat="1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 wrapText="1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7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2" fillId="0" borderId="3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65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C3BD2-4B72-4585-AF60-B13403DC0B1A}">
  <dimension ref="A1:H79"/>
  <sheetViews>
    <sheetView tabSelected="1" workbookViewId="0">
      <selection activeCell="A2" sqref="A2:F2"/>
    </sheetView>
  </sheetViews>
  <sheetFormatPr defaultRowHeight="12.75" x14ac:dyDescent="0.2"/>
  <cols>
    <col min="1" max="1" width="6.7109375" customWidth="1"/>
    <col min="2" max="2" width="20.140625" customWidth="1"/>
    <col min="6" max="7" width="10.7109375" customWidth="1"/>
    <col min="8" max="8" width="14.140625" customWidth="1"/>
  </cols>
  <sheetData>
    <row r="1" spans="1:8" ht="19.5" customHeight="1" x14ac:dyDescent="0.2">
      <c r="A1" s="78" t="s">
        <v>91</v>
      </c>
      <c r="B1" s="78"/>
      <c r="C1" s="78"/>
      <c r="D1" s="78"/>
      <c r="E1" s="78"/>
      <c r="F1" s="78"/>
      <c r="G1" s="78"/>
      <c r="H1" s="78"/>
    </row>
    <row r="2" spans="1:8" ht="14.25" x14ac:dyDescent="0.2">
      <c r="A2" s="89" t="s">
        <v>94</v>
      </c>
      <c r="B2" s="89"/>
      <c r="C2" s="89"/>
      <c r="D2" s="89"/>
      <c r="E2" s="89"/>
      <c r="F2" s="89"/>
      <c r="G2" s="3"/>
      <c r="H2" s="2"/>
    </row>
    <row r="3" spans="1:8" ht="15" customHeight="1" x14ac:dyDescent="0.2">
      <c r="A3" s="79" t="s">
        <v>24</v>
      </c>
      <c r="B3" s="80"/>
      <c r="C3" s="80"/>
      <c r="D3" s="80"/>
      <c r="E3" s="80"/>
      <c r="F3" s="80"/>
      <c r="G3" s="81"/>
      <c r="H3" s="8" t="s">
        <v>54</v>
      </c>
    </row>
    <row r="4" spans="1:8" x14ac:dyDescent="0.2">
      <c r="A4" s="22" t="s">
        <v>25</v>
      </c>
      <c r="B4" s="90"/>
      <c r="C4" s="91"/>
      <c r="D4" s="91"/>
      <c r="E4" s="91"/>
      <c r="F4" s="91"/>
      <c r="G4" s="92"/>
      <c r="H4" s="93"/>
    </row>
    <row r="5" spans="1:8" x14ac:dyDescent="0.2">
      <c r="A5" s="22" t="s">
        <v>26</v>
      </c>
      <c r="B5" s="90"/>
      <c r="C5" s="91"/>
      <c r="D5" s="91"/>
      <c r="E5" s="91"/>
      <c r="F5" s="91"/>
      <c r="G5" s="92"/>
      <c r="H5" s="93"/>
    </row>
    <row r="6" spans="1:8" x14ac:dyDescent="0.2">
      <c r="A6" s="22" t="s">
        <v>27</v>
      </c>
      <c r="B6" s="90"/>
      <c r="C6" s="91"/>
      <c r="D6" s="91"/>
      <c r="E6" s="91"/>
      <c r="F6" s="91"/>
      <c r="G6" s="92"/>
      <c r="H6" s="93"/>
    </row>
    <row r="7" spans="1:8" x14ac:dyDescent="0.2">
      <c r="A7" s="22" t="s">
        <v>28</v>
      </c>
      <c r="B7" s="90"/>
      <c r="C7" s="91"/>
      <c r="D7" s="91"/>
      <c r="E7" s="91"/>
      <c r="F7" s="91"/>
      <c r="G7" s="92"/>
      <c r="H7" s="93"/>
    </row>
    <row r="8" spans="1:8" x14ac:dyDescent="0.2">
      <c r="A8" s="22" t="s">
        <v>29</v>
      </c>
      <c r="B8" s="90"/>
      <c r="C8" s="91"/>
      <c r="D8" s="91"/>
      <c r="E8" s="91"/>
      <c r="F8" s="91"/>
      <c r="G8" s="92"/>
      <c r="H8" s="93"/>
    </row>
    <row r="9" spans="1:8" x14ac:dyDescent="0.2">
      <c r="A9" s="22" t="s">
        <v>30</v>
      </c>
      <c r="B9" s="90"/>
      <c r="C9" s="91"/>
      <c r="D9" s="91"/>
      <c r="E9" s="91"/>
      <c r="F9" s="91"/>
      <c r="G9" s="92"/>
      <c r="H9" s="93"/>
    </row>
    <row r="10" spans="1:8" x14ac:dyDescent="0.2">
      <c r="A10" s="22" t="s">
        <v>31</v>
      </c>
      <c r="B10" s="90"/>
      <c r="C10" s="91"/>
      <c r="D10" s="91"/>
      <c r="E10" s="91"/>
      <c r="F10" s="91"/>
      <c r="G10" s="92"/>
      <c r="H10" s="93"/>
    </row>
    <row r="11" spans="1:8" x14ac:dyDescent="0.2">
      <c r="A11" s="22" t="s">
        <v>48</v>
      </c>
      <c r="B11" s="90"/>
      <c r="C11" s="91"/>
      <c r="D11" s="91"/>
      <c r="E11" s="91"/>
      <c r="F11" s="91"/>
      <c r="G11" s="92"/>
      <c r="H11" s="93"/>
    </row>
    <row r="12" spans="1:8" x14ac:dyDescent="0.2">
      <c r="A12" s="22" t="s">
        <v>49</v>
      </c>
      <c r="B12" s="90"/>
      <c r="C12" s="91"/>
      <c r="D12" s="91"/>
      <c r="E12" s="91"/>
      <c r="F12" s="91"/>
      <c r="G12" s="92"/>
      <c r="H12" s="93"/>
    </row>
    <row r="13" spans="1:8" x14ac:dyDescent="0.2">
      <c r="A13" s="22" t="s">
        <v>50</v>
      </c>
      <c r="B13" s="90"/>
      <c r="C13" s="91"/>
      <c r="D13" s="91"/>
      <c r="E13" s="91"/>
      <c r="F13" s="91"/>
      <c r="G13" s="92"/>
      <c r="H13" s="93"/>
    </row>
    <row r="14" spans="1:8" x14ac:dyDescent="0.2">
      <c r="A14" s="22" t="s">
        <v>51</v>
      </c>
      <c r="B14" s="90"/>
      <c r="C14" s="91"/>
      <c r="D14" s="91"/>
      <c r="E14" s="91"/>
      <c r="F14" s="91"/>
      <c r="G14" s="92"/>
      <c r="H14" s="93"/>
    </row>
    <row r="15" spans="1:8" x14ac:dyDescent="0.2">
      <c r="A15" s="22" t="s">
        <v>52</v>
      </c>
      <c r="B15" s="90"/>
      <c r="C15" s="91"/>
      <c r="D15" s="91"/>
      <c r="E15" s="91"/>
      <c r="F15" s="91"/>
      <c r="G15" s="92"/>
      <c r="H15" s="93"/>
    </row>
    <row r="16" spans="1:8" x14ac:dyDescent="0.2">
      <c r="A16" s="22" t="s">
        <v>53</v>
      </c>
      <c r="B16" s="90"/>
      <c r="C16" s="91"/>
      <c r="D16" s="91"/>
      <c r="E16" s="91"/>
      <c r="F16" s="91"/>
      <c r="G16" s="92"/>
      <c r="H16" s="93"/>
    </row>
    <row r="17" spans="1:8" x14ac:dyDescent="0.2">
      <c r="A17" s="49" t="s">
        <v>55</v>
      </c>
      <c r="B17" s="50"/>
      <c r="C17" s="50"/>
      <c r="D17" s="50"/>
      <c r="E17" s="50"/>
      <c r="F17" s="50"/>
      <c r="G17" s="51"/>
      <c r="H17" s="40">
        <f>SUM(H4:H16)</f>
        <v>0</v>
      </c>
    </row>
    <row r="18" spans="1:8" ht="6.95" customHeight="1" x14ac:dyDescent="0.2">
      <c r="A18" s="4"/>
      <c r="B18" s="4"/>
      <c r="C18" s="4"/>
      <c r="D18" s="4"/>
      <c r="E18" s="4"/>
      <c r="F18" s="4"/>
      <c r="G18" s="5"/>
      <c r="H18" s="6"/>
    </row>
    <row r="19" spans="1:8" ht="45" customHeight="1" x14ac:dyDescent="0.2">
      <c r="A19" s="7">
        <v>2</v>
      </c>
      <c r="B19" s="52" t="s">
        <v>32</v>
      </c>
      <c r="C19" s="53"/>
      <c r="D19" s="53"/>
      <c r="E19" s="53"/>
      <c r="F19" s="53"/>
      <c r="G19" s="8" t="s">
        <v>8</v>
      </c>
      <c r="H19" s="8" t="s">
        <v>2</v>
      </c>
    </row>
    <row r="20" spans="1:8" x14ac:dyDescent="0.2">
      <c r="A20" s="9" t="s">
        <v>33</v>
      </c>
      <c r="B20" s="54" t="s">
        <v>34</v>
      </c>
      <c r="C20" s="55"/>
      <c r="D20" s="55"/>
      <c r="E20" s="55"/>
      <c r="F20" s="55"/>
      <c r="G20" s="48">
        <f>220+150+60</f>
        <v>430</v>
      </c>
      <c r="H20" s="94"/>
    </row>
    <row r="21" spans="1:8" x14ac:dyDescent="0.2">
      <c r="A21" s="49" t="s">
        <v>56</v>
      </c>
      <c r="B21" s="50"/>
      <c r="C21" s="50"/>
      <c r="D21" s="50"/>
      <c r="E21" s="50"/>
      <c r="F21" s="50"/>
      <c r="G21" s="51"/>
      <c r="H21" s="10">
        <f>G20*H20</f>
        <v>0</v>
      </c>
    </row>
    <row r="22" spans="1:8" ht="6.95" customHeight="1" x14ac:dyDescent="0.2">
      <c r="A22" s="11"/>
      <c r="B22" s="12"/>
      <c r="C22" s="12"/>
      <c r="D22" s="12"/>
      <c r="E22" s="12"/>
      <c r="F22" s="12"/>
      <c r="G22" s="13"/>
      <c r="H22" s="14"/>
    </row>
    <row r="23" spans="1:8" x14ac:dyDescent="0.2">
      <c r="A23" s="56" t="s">
        <v>35</v>
      </c>
      <c r="B23" s="57"/>
      <c r="C23" s="57"/>
      <c r="D23" s="57"/>
      <c r="E23" s="57"/>
      <c r="F23" s="57"/>
      <c r="G23" s="57"/>
      <c r="H23" s="58"/>
    </row>
    <row r="24" spans="1:8" ht="25.5" x14ac:dyDescent="0.2">
      <c r="A24" s="15" t="s">
        <v>3</v>
      </c>
      <c r="B24" s="59" t="s">
        <v>0</v>
      </c>
      <c r="C24" s="60"/>
      <c r="D24" s="60"/>
      <c r="E24" s="61"/>
      <c r="F24" s="16" t="s">
        <v>4</v>
      </c>
      <c r="G24" s="17" t="s">
        <v>2</v>
      </c>
      <c r="H24" s="18" t="s">
        <v>1</v>
      </c>
    </row>
    <row r="25" spans="1:8" x14ac:dyDescent="0.2">
      <c r="A25" s="19" t="s">
        <v>36</v>
      </c>
      <c r="B25" s="95"/>
      <c r="C25" s="96"/>
      <c r="D25" s="96"/>
      <c r="E25" s="97"/>
      <c r="F25" s="98"/>
      <c r="G25" s="93"/>
      <c r="H25" s="21">
        <f>SUM(F25*G25)</f>
        <v>0</v>
      </c>
    </row>
    <row r="26" spans="1:8" x14ac:dyDescent="0.2">
      <c r="A26" s="22" t="s">
        <v>37</v>
      </c>
      <c r="B26" s="95"/>
      <c r="C26" s="96"/>
      <c r="D26" s="96"/>
      <c r="E26" s="97"/>
      <c r="F26" s="98"/>
      <c r="G26" s="93"/>
      <c r="H26" s="21">
        <f t="shared" ref="H26:H30" si="0">SUM(F26*G26)</f>
        <v>0</v>
      </c>
    </row>
    <row r="27" spans="1:8" x14ac:dyDescent="0.2">
      <c r="A27" s="22" t="s">
        <v>38</v>
      </c>
      <c r="B27" s="95"/>
      <c r="C27" s="96"/>
      <c r="D27" s="96"/>
      <c r="E27" s="97"/>
      <c r="F27" s="98"/>
      <c r="G27" s="93"/>
      <c r="H27" s="21">
        <f>SUM(F27*G27)</f>
        <v>0</v>
      </c>
    </row>
    <row r="28" spans="1:8" x14ac:dyDescent="0.2">
      <c r="A28" s="22" t="s">
        <v>39</v>
      </c>
      <c r="B28" s="95"/>
      <c r="C28" s="96"/>
      <c r="D28" s="96"/>
      <c r="E28" s="97"/>
      <c r="F28" s="98"/>
      <c r="G28" s="93"/>
      <c r="H28" s="21">
        <f t="shared" si="0"/>
        <v>0</v>
      </c>
    </row>
    <row r="29" spans="1:8" x14ac:dyDescent="0.2">
      <c r="A29" s="22" t="s">
        <v>40</v>
      </c>
      <c r="B29" s="95"/>
      <c r="C29" s="96"/>
      <c r="D29" s="96"/>
      <c r="E29" s="97"/>
      <c r="F29" s="98"/>
      <c r="G29" s="93"/>
      <c r="H29" s="21">
        <f t="shared" si="0"/>
        <v>0</v>
      </c>
    </row>
    <row r="30" spans="1:8" x14ac:dyDescent="0.2">
      <c r="A30" s="22" t="s">
        <v>41</v>
      </c>
      <c r="B30" s="95"/>
      <c r="C30" s="96"/>
      <c r="D30" s="96"/>
      <c r="E30" s="97"/>
      <c r="F30" s="98"/>
      <c r="G30" s="93"/>
      <c r="H30" s="21">
        <f t="shared" si="0"/>
        <v>0</v>
      </c>
    </row>
    <row r="31" spans="1:8" x14ac:dyDescent="0.2">
      <c r="A31" s="22" t="s">
        <v>42</v>
      </c>
      <c r="B31" s="95"/>
      <c r="C31" s="96"/>
      <c r="D31" s="96"/>
      <c r="E31" s="97"/>
      <c r="F31" s="98"/>
      <c r="G31" s="93"/>
      <c r="H31" s="21">
        <f>SUM(F31*G31)</f>
        <v>0</v>
      </c>
    </row>
    <row r="32" spans="1:8" x14ac:dyDescent="0.2">
      <c r="A32" s="22" t="s">
        <v>43</v>
      </c>
      <c r="B32" s="95"/>
      <c r="C32" s="96"/>
      <c r="D32" s="96"/>
      <c r="E32" s="97"/>
      <c r="F32" s="98"/>
      <c r="G32" s="93"/>
      <c r="H32" s="21">
        <f>SUM(F32*G32)</f>
        <v>0</v>
      </c>
    </row>
    <row r="33" spans="1:8" x14ac:dyDescent="0.2">
      <c r="A33" s="50" t="s">
        <v>57</v>
      </c>
      <c r="B33" s="50"/>
      <c r="C33" s="50"/>
      <c r="D33" s="50"/>
      <c r="E33" s="50"/>
      <c r="F33" s="50"/>
      <c r="G33" s="50"/>
      <c r="H33" s="10">
        <f>SUM(H25:H32)</f>
        <v>0</v>
      </c>
    </row>
    <row r="34" spans="1:8" ht="6.95" customHeight="1" x14ac:dyDescent="0.2">
      <c r="A34" s="31"/>
      <c r="B34" s="31"/>
      <c r="C34" s="31"/>
      <c r="D34" s="31"/>
      <c r="E34" s="31"/>
      <c r="F34" s="31"/>
      <c r="G34" s="31"/>
      <c r="H34" s="32"/>
    </row>
    <row r="35" spans="1:8" s="33" customFormat="1" x14ac:dyDescent="0.2">
      <c r="A35" s="56" t="s">
        <v>45</v>
      </c>
      <c r="B35" s="57"/>
      <c r="C35" s="57"/>
      <c r="D35" s="57"/>
      <c r="E35" s="57"/>
      <c r="F35" s="57"/>
      <c r="G35" s="57"/>
      <c r="H35" s="58"/>
    </row>
    <row r="36" spans="1:8" s="33" customFormat="1" ht="25.5" x14ac:dyDescent="0.2">
      <c r="A36" s="34" t="s">
        <v>3</v>
      </c>
      <c r="B36" s="69" t="s">
        <v>0</v>
      </c>
      <c r="C36" s="69"/>
      <c r="D36" s="69"/>
      <c r="E36" s="70"/>
      <c r="F36" s="16" t="s">
        <v>4</v>
      </c>
      <c r="G36" s="17" t="s">
        <v>2</v>
      </c>
      <c r="H36" s="18" t="s">
        <v>1</v>
      </c>
    </row>
    <row r="37" spans="1:8" s="33" customFormat="1" x14ac:dyDescent="0.2">
      <c r="A37" s="22" t="s">
        <v>58</v>
      </c>
      <c r="B37" s="1" t="s">
        <v>46</v>
      </c>
      <c r="C37" s="31"/>
      <c r="D37" s="31"/>
      <c r="E37" s="31"/>
      <c r="F37" s="20">
        <f>+G20</f>
        <v>430</v>
      </c>
      <c r="G37" s="99"/>
      <c r="H37" s="21">
        <f>SUM(F37*G37)</f>
        <v>0</v>
      </c>
    </row>
    <row r="38" spans="1:8" s="33" customFormat="1" x14ac:dyDescent="0.2">
      <c r="A38" s="22" t="s">
        <v>59</v>
      </c>
      <c r="B38" s="1" t="s">
        <v>47</v>
      </c>
      <c r="C38" s="31"/>
      <c r="D38" s="31"/>
      <c r="E38" s="31"/>
      <c r="F38" s="20">
        <v>1</v>
      </c>
      <c r="G38" s="100"/>
      <c r="H38" s="21">
        <f t="shared" ref="H38:H51" si="1">SUM(F38*G38)</f>
        <v>0</v>
      </c>
    </row>
    <row r="39" spans="1:8" s="33" customFormat="1" x14ac:dyDescent="0.2">
      <c r="A39" s="22" t="s">
        <v>60</v>
      </c>
      <c r="B39" s="1" t="s">
        <v>10</v>
      </c>
      <c r="C39" s="31"/>
      <c r="D39" s="31"/>
      <c r="E39" s="31"/>
      <c r="F39" s="20">
        <f>+G20</f>
        <v>430</v>
      </c>
      <c r="G39" s="100"/>
      <c r="H39" s="21">
        <f t="shared" si="1"/>
        <v>0</v>
      </c>
    </row>
    <row r="40" spans="1:8" s="33" customFormat="1" x14ac:dyDescent="0.2">
      <c r="A40" s="22" t="s">
        <v>61</v>
      </c>
      <c r="B40" s="1" t="s">
        <v>9</v>
      </c>
      <c r="C40" s="31"/>
      <c r="D40" s="31"/>
      <c r="E40" s="31"/>
      <c r="F40" s="20">
        <v>1</v>
      </c>
      <c r="G40" s="100"/>
      <c r="H40" s="21">
        <f t="shared" si="1"/>
        <v>0</v>
      </c>
    </row>
    <row r="41" spans="1:8" s="33" customFormat="1" x14ac:dyDescent="0.2">
      <c r="A41" s="22" t="s">
        <v>62</v>
      </c>
      <c r="B41" s="1" t="s">
        <v>11</v>
      </c>
      <c r="C41" s="31"/>
      <c r="D41" s="31"/>
      <c r="E41" s="31"/>
      <c r="F41" s="20">
        <f>+G20</f>
        <v>430</v>
      </c>
      <c r="G41" s="100"/>
      <c r="H41" s="21">
        <f t="shared" si="1"/>
        <v>0</v>
      </c>
    </row>
    <row r="42" spans="1:8" s="33" customFormat="1" x14ac:dyDescent="0.2">
      <c r="A42" s="22" t="s">
        <v>63</v>
      </c>
      <c r="B42" s="1" t="s">
        <v>12</v>
      </c>
      <c r="C42" s="31"/>
      <c r="D42" s="31"/>
      <c r="E42" s="31"/>
      <c r="F42" s="20">
        <v>1</v>
      </c>
      <c r="G42" s="100"/>
      <c r="H42" s="21">
        <f t="shared" si="1"/>
        <v>0</v>
      </c>
    </row>
    <row r="43" spans="1:8" s="33" customFormat="1" x14ac:dyDescent="0.2">
      <c r="A43" s="22" t="s">
        <v>64</v>
      </c>
      <c r="B43" s="1" t="s">
        <v>13</v>
      </c>
      <c r="C43" s="31"/>
      <c r="D43" s="31"/>
      <c r="E43" s="31"/>
      <c r="F43" s="20">
        <f>+G20</f>
        <v>430</v>
      </c>
      <c r="G43" s="100"/>
      <c r="H43" s="21">
        <f t="shared" si="1"/>
        <v>0</v>
      </c>
    </row>
    <row r="44" spans="1:8" s="33" customFormat="1" x14ac:dyDescent="0.2">
      <c r="A44" s="22" t="s">
        <v>65</v>
      </c>
      <c r="B44" s="1" t="s">
        <v>14</v>
      </c>
      <c r="C44" s="31"/>
      <c r="D44" s="31"/>
      <c r="E44" s="31"/>
      <c r="F44" s="20">
        <v>1</v>
      </c>
      <c r="G44" s="100"/>
      <c r="H44" s="21">
        <f t="shared" si="1"/>
        <v>0</v>
      </c>
    </row>
    <row r="45" spans="1:8" s="33" customFormat="1" x14ac:dyDescent="0.2">
      <c r="A45" s="22" t="s">
        <v>66</v>
      </c>
      <c r="B45" s="1" t="s">
        <v>15</v>
      </c>
      <c r="C45" s="31"/>
      <c r="D45" s="31"/>
      <c r="E45" s="31"/>
      <c r="F45" s="20">
        <f>+G20</f>
        <v>430</v>
      </c>
      <c r="G45" s="100"/>
      <c r="H45" s="21">
        <f t="shared" si="1"/>
        <v>0</v>
      </c>
    </row>
    <row r="46" spans="1:8" s="33" customFormat="1" x14ac:dyDescent="0.2">
      <c r="A46" s="22" t="s">
        <v>67</v>
      </c>
      <c r="B46" s="1" t="s">
        <v>16</v>
      </c>
      <c r="C46" s="31"/>
      <c r="D46" s="31"/>
      <c r="E46" s="31"/>
      <c r="F46" s="20">
        <v>1</v>
      </c>
      <c r="G46" s="100"/>
      <c r="H46" s="21">
        <f t="shared" si="1"/>
        <v>0</v>
      </c>
    </row>
    <row r="47" spans="1:8" s="33" customFormat="1" x14ac:dyDescent="0.2">
      <c r="A47" s="22" t="s">
        <v>68</v>
      </c>
      <c r="B47" s="1" t="s">
        <v>17</v>
      </c>
      <c r="C47" s="31"/>
      <c r="D47" s="31"/>
      <c r="E47" s="31"/>
      <c r="F47" s="20">
        <f>+G20</f>
        <v>430</v>
      </c>
      <c r="G47" s="100"/>
      <c r="H47" s="21">
        <f t="shared" si="1"/>
        <v>0</v>
      </c>
    </row>
    <row r="48" spans="1:8" s="33" customFormat="1" x14ac:dyDescent="0.2">
      <c r="A48" s="22" t="s">
        <v>69</v>
      </c>
      <c r="B48" s="1" t="s">
        <v>18</v>
      </c>
      <c r="C48" s="31"/>
      <c r="D48" s="31"/>
      <c r="E48" s="31"/>
      <c r="F48" s="20">
        <v>1</v>
      </c>
      <c r="G48" s="100"/>
      <c r="H48" s="21">
        <f t="shared" si="1"/>
        <v>0</v>
      </c>
    </row>
    <row r="49" spans="1:8" s="33" customFormat="1" x14ac:dyDescent="0.2">
      <c r="A49" s="22" t="s">
        <v>70</v>
      </c>
      <c r="B49" s="1" t="s">
        <v>19</v>
      </c>
      <c r="C49" s="31"/>
      <c r="D49" s="31"/>
      <c r="E49" s="31"/>
      <c r="F49" s="20">
        <f>+G20</f>
        <v>430</v>
      </c>
      <c r="G49" s="100"/>
      <c r="H49" s="21">
        <f t="shared" si="1"/>
        <v>0</v>
      </c>
    </row>
    <row r="50" spans="1:8" s="33" customFormat="1" x14ac:dyDescent="0.2">
      <c r="A50" s="22" t="s">
        <v>71</v>
      </c>
      <c r="B50" s="1" t="s">
        <v>20</v>
      </c>
      <c r="C50" s="31"/>
      <c r="D50" s="31"/>
      <c r="E50" s="31"/>
      <c r="F50" s="20">
        <v>1</v>
      </c>
      <c r="G50" s="100"/>
      <c r="H50" s="21">
        <f t="shared" si="1"/>
        <v>0</v>
      </c>
    </row>
    <row r="51" spans="1:8" s="33" customFormat="1" x14ac:dyDescent="0.2">
      <c r="A51" s="22" t="s">
        <v>72</v>
      </c>
      <c r="B51" s="1" t="s">
        <v>21</v>
      </c>
      <c r="C51" s="31"/>
      <c r="D51" s="31"/>
      <c r="E51" s="31"/>
      <c r="F51" s="20">
        <f>+G20</f>
        <v>430</v>
      </c>
      <c r="G51" s="100"/>
      <c r="H51" s="21">
        <f t="shared" si="1"/>
        <v>0</v>
      </c>
    </row>
    <row r="52" spans="1:8" s="33" customFormat="1" x14ac:dyDescent="0.2">
      <c r="A52" s="22" t="s">
        <v>73</v>
      </c>
      <c r="B52" s="1" t="s">
        <v>22</v>
      </c>
      <c r="C52" s="31"/>
      <c r="D52" s="31"/>
      <c r="E52" s="31"/>
      <c r="F52" s="20">
        <v>1</v>
      </c>
      <c r="G52" s="100"/>
      <c r="H52" s="21">
        <f>SUM(F52*G52)</f>
        <v>0</v>
      </c>
    </row>
    <row r="53" spans="1:8" s="33" customFormat="1" x14ac:dyDescent="0.2">
      <c r="A53" s="50" t="s">
        <v>93</v>
      </c>
      <c r="B53" s="50"/>
      <c r="C53" s="50"/>
      <c r="D53" s="50"/>
      <c r="E53" s="50"/>
      <c r="F53" s="50"/>
      <c r="G53" s="50"/>
      <c r="H53" s="10">
        <f>SUM(H37:H52)</f>
        <v>0</v>
      </c>
    </row>
    <row r="54" spans="1:8" s="36" customFormat="1" ht="6.95" customHeight="1" x14ac:dyDescent="0.2">
      <c r="A54" s="11"/>
      <c r="B54" s="23"/>
      <c r="C54" s="23"/>
      <c r="D54" s="23"/>
      <c r="E54" s="23"/>
      <c r="F54" s="23"/>
      <c r="G54" s="23"/>
      <c r="H54" s="35"/>
    </row>
    <row r="55" spans="1:8" s="47" customFormat="1" ht="18" x14ac:dyDescent="0.25">
      <c r="A55" s="71" t="s">
        <v>92</v>
      </c>
      <c r="B55" s="71"/>
      <c r="C55" s="71"/>
      <c r="D55" s="71"/>
      <c r="E55" s="71"/>
      <c r="F55" s="71"/>
      <c r="G55" s="71"/>
      <c r="H55" s="46">
        <f>SUM(H17+H21+H33+H53)</f>
        <v>0</v>
      </c>
    </row>
    <row r="56" spans="1:8" ht="6.95" customHeight="1" x14ac:dyDescent="0.2">
      <c r="A56" s="37"/>
      <c r="B56" s="38"/>
      <c r="C56" s="38"/>
      <c r="D56" s="38"/>
      <c r="E56" s="38"/>
      <c r="F56" s="39"/>
      <c r="G56" s="39"/>
      <c r="H56" s="39"/>
    </row>
    <row r="57" spans="1:8" x14ac:dyDescent="0.2">
      <c r="A57" s="62" t="s">
        <v>74</v>
      </c>
      <c r="B57" s="62"/>
      <c r="C57" s="62"/>
      <c r="D57" s="62"/>
      <c r="E57" s="62"/>
      <c r="F57" s="62"/>
      <c r="G57" s="62"/>
      <c r="H57" s="62"/>
    </row>
    <row r="58" spans="1:8" ht="25.5" customHeight="1" x14ac:dyDescent="0.2">
      <c r="A58" s="63" t="s">
        <v>44</v>
      </c>
      <c r="B58" s="64"/>
      <c r="C58" s="64"/>
      <c r="D58" s="64"/>
      <c r="E58" s="64"/>
      <c r="F58" s="64"/>
      <c r="G58" s="64"/>
      <c r="H58" s="65"/>
    </row>
    <row r="59" spans="1:8" x14ac:dyDescent="0.2">
      <c r="A59" s="24" t="s">
        <v>3</v>
      </c>
      <c r="B59" s="82" t="s">
        <v>0</v>
      </c>
      <c r="C59" s="83"/>
      <c r="D59" s="83"/>
      <c r="E59" s="83"/>
      <c r="F59" s="83"/>
      <c r="G59" s="84"/>
      <c r="H59" s="25" t="s">
        <v>95</v>
      </c>
    </row>
    <row r="60" spans="1:8" x14ac:dyDescent="0.2">
      <c r="A60" s="26" t="s">
        <v>75</v>
      </c>
      <c r="B60" s="101"/>
      <c r="C60" s="102"/>
      <c r="D60" s="102"/>
      <c r="E60" s="102"/>
      <c r="F60" s="102"/>
      <c r="G60" s="103"/>
      <c r="H60" s="104">
        <f>+G60</f>
        <v>0</v>
      </c>
    </row>
    <row r="61" spans="1:8" x14ac:dyDescent="0.2">
      <c r="A61" s="26" t="s">
        <v>76</v>
      </c>
      <c r="B61" s="101"/>
      <c r="C61" s="102"/>
      <c r="D61" s="102"/>
      <c r="E61" s="102"/>
      <c r="F61" s="102"/>
      <c r="G61" s="103"/>
      <c r="H61" s="105">
        <f>+G61</f>
        <v>0</v>
      </c>
    </row>
    <row r="62" spans="1:8" x14ac:dyDescent="0.2">
      <c r="A62" s="26" t="s">
        <v>77</v>
      </c>
      <c r="B62" s="101"/>
      <c r="C62" s="102"/>
      <c r="D62" s="102"/>
      <c r="E62" s="102"/>
      <c r="F62" s="102"/>
      <c r="G62" s="103"/>
      <c r="H62" s="105">
        <f>+G62</f>
        <v>0</v>
      </c>
    </row>
    <row r="63" spans="1:8" x14ac:dyDescent="0.2">
      <c r="A63" s="26" t="s">
        <v>78</v>
      </c>
      <c r="B63" s="101"/>
      <c r="C63" s="102"/>
      <c r="D63" s="102"/>
      <c r="E63" s="102"/>
      <c r="F63" s="102"/>
      <c r="G63" s="103"/>
      <c r="H63" s="105">
        <f t="shared" ref="H63:H65" si="2">+G63</f>
        <v>0</v>
      </c>
    </row>
    <row r="64" spans="1:8" x14ac:dyDescent="0.2">
      <c r="A64" s="26" t="s">
        <v>79</v>
      </c>
      <c r="B64" s="101"/>
      <c r="C64" s="102"/>
      <c r="D64" s="102"/>
      <c r="E64" s="102"/>
      <c r="F64" s="102"/>
      <c r="G64" s="103"/>
      <c r="H64" s="105">
        <f t="shared" si="2"/>
        <v>0</v>
      </c>
    </row>
    <row r="65" spans="1:8" x14ac:dyDescent="0.2">
      <c r="A65" s="26" t="s">
        <v>80</v>
      </c>
      <c r="B65" s="101"/>
      <c r="C65" s="102"/>
      <c r="D65" s="102"/>
      <c r="E65" s="102"/>
      <c r="F65" s="102"/>
      <c r="G65" s="103"/>
      <c r="H65" s="105">
        <f t="shared" si="2"/>
        <v>0</v>
      </c>
    </row>
    <row r="66" spans="1:8" x14ac:dyDescent="0.2">
      <c r="A66" s="26" t="s">
        <v>81</v>
      </c>
      <c r="B66" s="101"/>
      <c r="C66" s="102"/>
      <c r="D66" s="102"/>
      <c r="E66" s="102"/>
      <c r="F66" s="102"/>
      <c r="G66" s="103"/>
      <c r="H66" s="105">
        <f>+G66</f>
        <v>0</v>
      </c>
    </row>
    <row r="67" spans="1:8" x14ac:dyDescent="0.2">
      <c r="A67" s="26" t="s">
        <v>82</v>
      </c>
      <c r="B67" s="101"/>
      <c r="C67" s="102"/>
      <c r="D67" s="102"/>
      <c r="E67" s="102"/>
      <c r="F67" s="102"/>
      <c r="G67" s="103"/>
      <c r="H67" s="105">
        <f>+G67</f>
        <v>0</v>
      </c>
    </row>
    <row r="68" spans="1:8" x14ac:dyDescent="0.2">
      <c r="A68" s="26" t="s">
        <v>83</v>
      </c>
      <c r="B68" s="101"/>
      <c r="C68" s="102"/>
      <c r="D68" s="102"/>
      <c r="E68" s="102"/>
      <c r="F68" s="102"/>
      <c r="G68" s="103"/>
      <c r="H68" s="105">
        <f>+G68</f>
        <v>0</v>
      </c>
    </row>
    <row r="69" spans="1:8" x14ac:dyDescent="0.2">
      <c r="A69" s="26" t="s">
        <v>84</v>
      </c>
      <c r="B69" s="101"/>
      <c r="C69" s="102"/>
      <c r="D69" s="102"/>
      <c r="E69" s="102"/>
      <c r="F69" s="102"/>
      <c r="G69" s="103"/>
      <c r="H69" s="105">
        <f>+G69</f>
        <v>0</v>
      </c>
    </row>
    <row r="70" spans="1:8" x14ac:dyDescent="0.2">
      <c r="A70" s="75" t="s">
        <v>7</v>
      </c>
      <c r="B70" s="76"/>
      <c r="C70" s="76"/>
      <c r="D70" s="76"/>
      <c r="E70" s="76"/>
      <c r="F70" s="76"/>
      <c r="G70" s="77"/>
      <c r="H70" s="41">
        <f>SUM(H60:H69)</f>
        <v>0</v>
      </c>
    </row>
    <row r="71" spans="1:8" x14ac:dyDescent="0.2">
      <c r="A71" s="27"/>
      <c r="B71" s="27"/>
      <c r="C71" s="27"/>
      <c r="D71" s="109"/>
      <c r="E71" s="28"/>
      <c r="F71" s="29"/>
      <c r="G71" s="27"/>
      <c r="H71" s="30"/>
    </row>
    <row r="72" spans="1:8" x14ac:dyDescent="0.2">
      <c r="A72" s="88" t="s">
        <v>85</v>
      </c>
      <c r="B72" s="62"/>
      <c r="C72" s="62"/>
      <c r="D72" s="62"/>
      <c r="E72" s="62"/>
      <c r="F72" s="62"/>
      <c r="G72" s="62"/>
      <c r="H72" s="62"/>
    </row>
    <row r="73" spans="1:8" ht="25.5" x14ac:dyDescent="0.2">
      <c r="A73" s="45" t="s">
        <v>3</v>
      </c>
      <c r="B73" s="85" t="s">
        <v>0</v>
      </c>
      <c r="C73" s="86"/>
      <c r="D73" s="86"/>
      <c r="E73" s="86"/>
      <c r="F73" s="86"/>
      <c r="G73" s="87"/>
      <c r="H73" s="25" t="s">
        <v>1</v>
      </c>
    </row>
    <row r="74" spans="1:8" x14ac:dyDescent="0.2">
      <c r="A74" s="44" t="s">
        <v>86</v>
      </c>
      <c r="B74" s="72" t="s">
        <v>5</v>
      </c>
      <c r="C74" s="73"/>
      <c r="D74" s="73"/>
      <c r="E74" s="73"/>
      <c r="F74" s="73"/>
      <c r="G74" s="74"/>
      <c r="H74" s="43">
        <f>+G74</f>
        <v>0</v>
      </c>
    </row>
    <row r="75" spans="1:8" x14ac:dyDescent="0.2">
      <c r="A75" s="44" t="s">
        <v>87</v>
      </c>
      <c r="B75" s="72" t="s">
        <v>6</v>
      </c>
      <c r="C75" s="73"/>
      <c r="D75" s="73"/>
      <c r="E75" s="73"/>
      <c r="F75" s="73"/>
      <c r="G75" s="74"/>
      <c r="H75" s="43">
        <f t="shared" ref="H75:H78" si="3">+G75</f>
        <v>0</v>
      </c>
    </row>
    <row r="76" spans="1:8" x14ac:dyDescent="0.2">
      <c r="A76" s="44" t="s">
        <v>88</v>
      </c>
      <c r="B76" s="106"/>
      <c r="C76" s="107"/>
      <c r="D76" s="107"/>
      <c r="E76" s="107"/>
      <c r="F76" s="107"/>
      <c r="G76" s="108"/>
      <c r="H76" s="43">
        <f t="shared" si="3"/>
        <v>0</v>
      </c>
    </row>
    <row r="77" spans="1:8" x14ac:dyDescent="0.2">
      <c r="A77" s="44" t="s">
        <v>89</v>
      </c>
      <c r="B77" s="106"/>
      <c r="C77" s="107"/>
      <c r="D77" s="107"/>
      <c r="E77" s="107"/>
      <c r="F77" s="107"/>
      <c r="G77" s="108"/>
      <c r="H77" s="43">
        <f t="shared" si="3"/>
        <v>0</v>
      </c>
    </row>
    <row r="78" spans="1:8" x14ac:dyDescent="0.2">
      <c r="A78" s="44" t="s">
        <v>90</v>
      </c>
      <c r="B78" s="106"/>
      <c r="C78" s="107"/>
      <c r="D78" s="107"/>
      <c r="E78" s="107"/>
      <c r="F78" s="107"/>
      <c r="G78" s="108"/>
      <c r="H78" s="43">
        <f t="shared" si="3"/>
        <v>0</v>
      </c>
    </row>
    <row r="79" spans="1:8" x14ac:dyDescent="0.2">
      <c r="A79" s="66" t="s">
        <v>23</v>
      </c>
      <c r="B79" s="67"/>
      <c r="C79" s="67"/>
      <c r="D79" s="67"/>
      <c r="E79" s="67"/>
      <c r="F79" s="67"/>
      <c r="G79" s="68"/>
      <c r="H79" s="42">
        <f>SUM(H74:H78)</f>
        <v>0</v>
      </c>
    </row>
  </sheetData>
  <sheetProtection algorithmName="SHA-512" hashValue="+s6wymgC8gT7UgCHaFkbHQ3908jLjNA0+GT53+xfNHilKuWzIXKneEazRdHkvxqWJtU15IQX+Znhf7bIwrSv0A==" saltValue="h0D5/V052RYExl6/i87JJA==" spinCount="100000" sheet="1" objects="1" scenarios="1"/>
  <mergeCells count="57">
    <mergeCell ref="B59:G59"/>
    <mergeCell ref="B61:G61"/>
    <mergeCell ref="B73:G73"/>
    <mergeCell ref="A72:H72"/>
    <mergeCell ref="B66:G66"/>
    <mergeCell ref="B67:G67"/>
    <mergeCell ref="B68:G68"/>
    <mergeCell ref="B69:G69"/>
    <mergeCell ref="A1:H1"/>
    <mergeCell ref="B6:G6"/>
    <mergeCell ref="B7:G7"/>
    <mergeCell ref="B8:G8"/>
    <mergeCell ref="A2:F2"/>
    <mergeCell ref="A3:G3"/>
    <mergeCell ref="B4:G4"/>
    <mergeCell ref="B5:G5"/>
    <mergeCell ref="A79:G79"/>
    <mergeCell ref="B36:E36"/>
    <mergeCell ref="A35:H35"/>
    <mergeCell ref="A53:G53"/>
    <mergeCell ref="A55:G55"/>
    <mergeCell ref="B74:G74"/>
    <mergeCell ref="B75:G75"/>
    <mergeCell ref="A70:G70"/>
    <mergeCell ref="B62:G62"/>
    <mergeCell ref="B63:G63"/>
    <mergeCell ref="B64:G64"/>
    <mergeCell ref="B65:G65"/>
    <mergeCell ref="B76:G76"/>
    <mergeCell ref="B77:G77"/>
    <mergeCell ref="B78:G78"/>
    <mergeCell ref="B60:G60"/>
    <mergeCell ref="A33:G33"/>
    <mergeCell ref="A57:H57"/>
    <mergeCell ref="A58:H58"/>
    <mergeCell ref="B27:E27"/>
    <mergeCell ref="B28:E28"/>
    <mergeCell ref="B29:E29"/>
    <mergeCell ref="B30:E30"/>
    <mergeCell ref="B31:E31"/>
    <mergeCell ref="B32:E32"/>
    <mergeCell ref="B26:E26"/>
    <mergeCell ref="A17:G17"/>
    <mergeCell ref="B19:F19"/>
    <mergeCell ref="B9:G9"/>
    <mergeCell ref="B10:G10"/>
    <mergeCell ref="B11:G11"/>
    <mergeCell ref="B12:G12"/>
    <mergeCell ref="B20:F20"/>
    <mergeCell ref="A21:G21"/>
    <mergeCell ref="A23:H23"/>
    <mergeCell ref="B24:E24"/>
    <mergeCell ref="B25:E25"/>
    <mergeCell ref="B13:G13"/>
    <mergeCell ref="B14:G14"/>
    <mergeCell ref="B15:G15"/>
    <mergeCell ref="B16:G16"/>
  </mergeCells>
  <pageMargins left="0.7" right="0.7" top="0.75" bottom="0.75" header="0.3" footer="0.3"/>
  <pageSetup orientation="portrait" verticalDpi="0" r:id="rId1"/>
  <ignoredErrors>
    <ignoredError sqref="H74:H7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3 Pricing Schedule</vt:lpstr>
    </vt:vector>
  </TitlesOfParts>
  <Company>County of Volusia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Lewis</dc:creator>
  <cp:lastModifiedBy>Falanga, Ron</cp:lastModifiedBy>
  <cp:lastPrinted>2019-11-25T13:09:10Z</cp:lastPrinted>
  <dcterms:created xsi:type="dcterms:W3CDTF">2007-03-16T13:24:32Z</dcterms:created>
  <dcterms:modified xsi:type="dcterms:W3CDTF">2019-11-27T21:07:16Z</dcterms:modified>
</cp:coreProperties>
</file>